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H30年度\県協会ホームページ関係\令和2年度（2020）県協会\9月21日第３7回 全九州小学生バドミントン選手権大会\"/>
    </mc:Choice>
  </mc:AlternateContent>
  <xr:revisionPtr revIDLastSave="0" documentId="13_ncr:1_{7F29EC35-32DB-4275-984B-7F2497A2B664}" xr6:coauthVersionLast="45" xr6:coauthVersionMax="45" xr10:uidLastSave="{00000000-0000-0000-0000-000000000000}"/>
  <bookViews>
    <workbookView xWindow="-120" yWindow="-120" windowWidth="20730" windowHeight="11160" tabRatio="868" activeTab="1" xr2:uid="{00000000-000D-0000-FFFF-FFFF00000000}"/>
  </bookViews>
  <sheets>
    <sheet name="S申込用紙 " sheetId="52" r:id="rId1"/>
    <sheet name="Ｄ申込用紙" sheetId="46" r:id="rId2"/>
    <sheet name="アドバイザー名簿" sheetId="5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 localSheetId="1" hidden="1">#REF!</definedName>
    <definedName name="a" localSheetId="0" hidden="1">#REF!</definedName>
    <definedName name="a">#REF!</definedName>
    <definedName name="ｂ" localSheetId="0">#REF!</definedName>
    <definedName name="ｂ">#REF!</definedName>
    <definedName name="bd" localSheetId="0">#REF!</definedName>
    <definedName name="bd">#REF!</definedName>
    <definedName name="bs" localSheetId="0">#REF!</definedName>
    <definedName name="bs">#REF!</definedName>
    <definedName name="gd" localSheetId="0">#REF!</definedName>
    <definedName name="gd">#REF!</definedName>
    <definedName name="gs" localSheetId="0">#REF!</definedName>
    <definedName name="gs">#REF!</definedName>
    <definedName name="kigou" localSheetId="1">[1]参加チーム!$I$4:$K$19</definedName>
    <definedName name="kigou" localSheetId="0">[1]参加チーム!$I$4:$K$19</definedName>
    <definedName name="kigou">[2]参加チーム!$I$4:$K$19</definedName>
    <definedName name="kumiawase" localSheetId="1">[3]対戦表!$O$3:$Z$14</definedName>
    <definedName name="kumiawase" localSheetId="0">[3]対戦表!$O$3:$Z$14</definedName>
    <definedName name="kumiawase">[4]対戦表!$O$3:$Z$14</definedName>
    <definedName name="name" localSheetId="0">#REF!</definedName>
    <definedName name="name">#REF!</definedName>
    <definedName name="orderL" localSheetId="0">#REF!</definedName>
    <definedName name="orderL">#REF!</definedName>
    <definedName name="_xlnm.Print_Area" localSheetId="1">Ｄ申込用紙!$A$1:$H$34</definedName>
    <definedName name="_xlnm.Print_Area" localSheetId="0">'S申込用紙 '!$A$1:$O$33</definedName>
    <definedName name="q" localSheetId="0" hidden="1">#REF!</definedName>
    <definedName name="q" hidden="1">#REF!</definedName>
    <definedName name="sigun" localSheetId="1">#N/A</definedName>
    <definedName name="sigun" localSheetId="0">#N/A</definedName>
    <definedName name="sigun">[5]組合せ表!$B$4:$F$19</definedName>
    <definedName name="sougou" localSheetId="0">#REF!</definedName>
    <definedName name="sougou">#REF!</definedName>
    <definedName name="tokuten" localSheetId="0">#REF!</definedName>
    <definedName name="tokuten">#REF!</definedName>
    <definedName name="w" localSheetId="0" hidden="1">#REF!</definedName>
    <definedName name="w" hidden="1">#REF!</definedName>
    <definedName name="一覧" localSheetId="0">#REF!</definedName>
    <definedName name="一覧">#REF!</definedName>
    <definedName name="大会結果１" localSheetId="1">[6]辞書!$B$11:$J$225</definedName>
    <definedName name="大会結果１" localSheetId="0">[6]辞書!$B$11:$J$225</definedName>
    <definedName name="大会結果１">[7]辞書!$B$11:$J$225</definedName>
    <definedName name="大会成績" localSheetId="1">[8]辞書!$B$11:$J$225</definedName>
    <definedName name="大会成績" localSheetId="0">[8]辞書!$B$11:$J$225</definedName>
    <definedName name="大会成績">[9]辞書!$B$11:$J$225</definedName>
    <definedName name="大会表" localSheetId="1">[10]辞書!$B$11:$J$225</definedName>
    <definedName name="大会表" localSheetId="0">[10]辞書!$B$11:$J$225</definedName>
    <definedName name="大会表">[11]辞書!$B$11:$J$225</definedName>
    <definedName name="単女" localSheetId="1">[12]辞書!$B$11:$J$225</definedName>
    <definedName name="単女" localSheetId="0">[12]辞書!$B$11:$J$225</definedName>
    <definedName name="単女">[13]辞書!$B$11:$J$225</definedName>
    <definedName name="入力１" localSheetId="1">[14]入力!$F$37:$K$65</definedName>
    <definedName name="入力１" localSheetId="0">[14]入力!$F$37:$K$65</definedName>
    <definedName name="入力１">[15]入力!$F$37:$K$65</definedName>
  </definedNames>
  <calcPr calcId="181029"/>
</workbook>
</file>

<file path=xl/calcChain.xml><?xml version="1.0" encoding="utf-8"?>
<calcChain xmlns="http://schemas.openxmlformats.org/spreadsheetml/2006/main">
  <c r="F4" i="53" l="1"/>
  <c r="C2" i="46"/>
  <c r="M9" i="52"/>
  <c r="G9" i="52"/>
  <c r="L10" i="52" s="1"/>
  <c r="K9" i="52"/>
  <c r="E9" i="52"/>
  <c r="L6" i="46"/>
  <c r="M6" i="46"/>
  <c r="N6" i="46"/>
  <c r="O6" i="46"/>
  <c r="P6" i="46"/>
  <c r="Q6" i="46"/>
  <c r="R6" i="46"/>
  <c r="S6" i="46"/>
  <c r="T6" i="46"/>
  <c r="L7" i="46"/>
  <c r="M7" i="46"/>
  <c r="N7" i="46"/>
  <c r="O7" i="46"/>
  <c r="P7" i="46"/>
  <c r="Q7" i="46"/>
  <c r="R7" i="46"/>
  <c r="S7" i="46"/>
  <c r="T7" i="46"/>
  <c r="L8" i="46"/>
  <c r="M8" i="46"/>
  <c r="N8" i="46"/>
  <c r="O8" i="46"/>
  <c r="P8" i="46"/>
  <c r="Q8" i="46"/>
  <c r="R8" i="46"/>
  <c r="S8" i="46"/>
  <c r="T8" i="46"/>
  <c r="L9" i="46"/>
  <c r="M9" i="46"/>
  <c r="N9" i="46"/>
  <c r="O9" i="46"/>
  <c r="P9" i="46"/>
  <c r="Q9" i="46"/>
  <c r="R9" i="46"/>
  <c r="S9" i="46"/>
  <c r="T9" i="46"/>
  <c r="L10" i="46"/>
  <c r="T10" i="46"/>
  <c r="M10" i="46"/>
  <c r="N10" i="46"/>
  <c r="O10" i="46"/>
  <c r="P10" i="46"/>
  <c r="Q10" i="46"/>
  <c r="R10" i="46"/>
  <c r="S10" i="46"/>
  <c r="L11" i="46"/>
  <c r="T11" i="46" s="1"/>
  <c r="M11" i="46"/>
  <c r="N11" i="46"/>
  <c r="O11" i="46"/>
  <c r="P11" i="46"/>
  <c r="Q11" i="46"/>
  <c r="R11" i="46"/>
  <c r="S11" i="46"/>
  <c r="L12" i="46"/>
  <c r="T12" i="46" s="1"/>
  <c r="M12" i="46"/>
  <c r="N12" i="46"/>
  <c r="O12" i="46"/>
  <c r="P12" i="46"/>
  <c r="Q12" i="46"/>
  <c r="R12" i="46"/>
  <c r="S12" i="46"/>
  <c r="L13" i="46"/>
  <c r="M13" i="46"/>
  <c r="N13" i="46"/>
  <c r="O13" i="46"/>
  <c r="P13" i="46"/>
  <c r="Q13" i="46"/>
  <c r="R13" i="46"/>
  <c r="S13" i="46"/>
  <c r="T13" i="46"/>
  <c r="L14" i="46"/>
  <c r="M14" i="46"/>
  <c r="N14" i="46"/>
  <c r="O14" i="46"/>
  <c r="P14" i="46"/>
  <c r="Q14" i="46"/>
  <c r="R14" i="46"/>
  <c r="S14" i="46"/>
  <c r="T14" i="46"/>
  <c r="L15" i="46"/>
  <c r="M15" i="46"/>
  <c r="N15" i="46"/>
  <c r="O15" i="46"/>
  <c r="P15" i="46"/>
  <c r="T15" i="46"/>
  <c r="Q15" i="46"/>
  <c r="R15" i="46"/>
  <c r="S15" i="46"/>
  <c r="L16" i="46"/>
  <c r="M16" i="46"/>
  <c r="N16" i="46"/>
  <c r="O16" i="46"/>
  <c r="P16" i="46"/>
  <c r="T16" i="46" s="1"/>
  <c r="Q16" i="46"/>
  <c r="R16" i="46"/>
  <c r="S16" i="46"/>
  <c r="L17" i="46"/>
  <c r="T17" i="46" s="1"/>
  <c r="M17" i="46"/>
  <c r="N17" i="46"/>
  <c r="O17" i="46"/>
  <c r="P17" i="46"/>
  <c r="Q17" i="46"/>
  <c r="R17" i="46"/>
  <c r="S17" i="46"/>
  <c r="L18" i="46"/>
  <c r="M18" i="46"/>
  <c r="N18" i="46"/>
  <c r="O18" i="46"/>
  <c r="P18" i="46"/>
  <c r="Q18" i="46"/>
  <c r="R18" i="46"/>
  <c r="S18" i="46"/>
  <c r="L19" i="46"/>
  <c r="M19" i="46"/>
  <c r="N19" i="46"/>
  <c r="O19" i="46"/>
  <c r="P19" i="46"/>
  <c r="Q19" i="46"/>
  <c r="R19" i="46"/>
  <c r="S19" i="46"/>
  <c r="L20" i="46"/>
  <c r="M20" i="46"/>
  <c r="N20" i="46"/>
  <c r="O20" i="46"/>
  <c r="P20" i="46"/>
  <c r="Q20" i="46"/>
  <c r="R20" i="46"/>
  <c r="S20" i="46"/>
  <c r="L21" i="46"/>
  <c r="M21" i="46"/>
  <c r="N21" i="46"/>
  <c r="O21" i="46"/>
  <c r="P21" i="46"/>
  <c r="T21" i="46"/>
  <c r="Q21" i="46"/>
  <c r="R21" i="46"/>
  <c r="S21" i="46"/>
  <c r="L22" i="46"/>
  <c r="M22" i="46"/>
  <c r="N22" i="46"/>
  <c r="O22" i="46"/>
  <c r="P22" i="46"/>
  <c r="Q22" i="46"/>
  <c r="R22" i="46"/>
  <c r="S22" i="46"/>
  <c r="L23" i="46"/>
  <c r="T23" i="46" s="1"/>
  <c r="M23" i="46"/>
  <c r="N23" i="46"/>
  <c r="O23" i="46"/>
  <c r="P23" i="46"/>
  <c r="Q23" i="46"/>
  <c r="R23" i="46"/>
  <c r="S23" i="46"/>
  <c r="L24" i="46"/>
  <c r="M24" i="46"/>
  <c r="N24" i="46"/>
  <c r="O24" i="46"/>
  <c r="P24" i="46"/>
  <c r="Q24" i="46"/>
  <c r="R24" i="46"/>
  <c r="S24" i="46"/>
  <c r="L25" i="46"/>
  <c r="M25" i="46"/>
  <c r="N25" i="46"/>
  <c r="O25" i="46"/>
  <c r="P25" i="46"/>
  <c r="Q25" i="46"/>
  <c r="R25" i="46"/>
  <c r="S25" i="46"/>
  <c r="T25" i="46"/>
  <c r="T18" i="46"/>
  <c r="T20" i="46"/>
  <c r="T24" i="46"/>
  <c r="T22" i="46"/>
  <c r="T19" i="46"/>
</calcChain>
</file>

<file path=xl/sharedStrings.xml><?xml version="1.0" encoding="utf-8"?>
<sst xmlns="http://schemas.openxmlformats.org/spreadsheetml/2006/main" count="102" uniqueCount="53">
  <si>
    <t>（白いセルのみ記入してください。）</t>
  </si>
  <si>
    <t>申し込み責任者</t>
    <rPh sb="0" eb="1">
      <t>モウ</t>
    </rPh>
    <rPh sb="2" eb="3">
      <t>コ</t>
    </rPh>
    <rPh sb="4" eb="7">
      <t>セキニンシャ</t>
    </rPh>
    <phoneticPr fontId="2"/>
  </si>
  <si>
    <t>　　参加人数.(S・D）</t>
    <rPh sb="2" eb="3">
      <t>サン</t>
    </rPh>
    <rPh sb="3" eb="4">
      <t>カ</t>
    </rPh>
    <rPh sb="4" eb="5">
      <t>ジン</t>
    </rPh>
    <rPh sb="5" eb="6">
      <t>カズ</t>
    </rPh>
    <phoneticPr fontId="2"/>
  </si>
  <si>
    <t>人</t>
    <rPh sb="0" eb="1">
      <t>ニン</t>
    </rPh>
    <phoneticPr fontId="2"/>
  </si>
  <si>
    <t>組</t>
    <rPh sb="0" eb="1">
      <t>クミ</t>
    </rPh>
    <phoneticPr fontId="2"/>
  </si>
  <si>
    <t>円</t>
    <rPh sb="0" eb="1">
      <t>エン</t>
    </rPh>
    <phoneticPr fontId="2"/>
  </si>
  <si>
    <t>性別
（〇）</t>
    <rPh sb="0" eb="2">
      <t>セイベツ</t>
    </rPh>
    <phoneticPr fontId="2"/>
  </si>
  <si>
    <t>女 ・ 男　　　</t>
    <rPh sb="0" eb="1">
      <t>オンナ</t>
    </rPh>
    <rPh sb="4" eb="5">
      <t>オトコ</t>
    </rPh>
    <phoneticPr fontId="2"/>
  </si>
  <si>
    <t>氏　　名</t>
    <rPh sb="0" eb="4">
      <t>シメイ</t>
    </rPh>
    <phoneticPr fontId="2"/>
  </si>
  <si>
    <t>フリガナ</t>
    <phoneticPr fontId="2"/>
  </si>
  <si>
    <t>県登録番号</t>
    <rPh sb="0" eb="1">
      <t>ケン</t>
    </rPh>
    <rPh sb="1" eb="3">
      <t>トウロク</t>
    </rPh>
    <rPh sb="3" eb="5">
      <t>バンゴウ</t>
    </rPh>
    <phoneticPr fontId="2"/>
  </si>
  <si>
    <r>
      <t xml:space="preserve">  ダブルス(GD・ＢＤ)                                 </t>
    </r>
    <r>
      <rPr>
        <sz val="18"/>
        <rFont val="ＭＳ Ｐ明朝"/>
        <family val="1"/>
        <charset val="128"/>
      </rPr>
      <t xml:space="preserve">   </t>
    </r>
    <r>
      <rPr>
        <sz val="12"/>
        <rFont val="ＭＳ Ｐ明朝"/>
        <family val="1"/>
        <charset val="128"/>
      </rPr>
      <t>女子を上にランク順に記載してください。</t>
    </r>
    <rPh sb="49" eb="51">
      <t>ジョシ</t>
    </rPh>
    <rPh sb="52" eb="53">
      <t>ウエ</t>
    </rPh>
    <phoneticPr fontId="2"/>
  </si>
  <si>
    <t>ふりがな</t>
    <phoneticPr fontId="2"/>
  </si>
  <si>
    <t xml:space="preserve"> 　学　年（〇）</t>
    <phoneticPr fontId="2"/>
  </si>
  <si>
    <r>
      <t xml:space="preserve">県登録番号
</t>
    </r>
    <r>
      <rPr>
        <sz val="10"/>
        <rFont val="ＭＳ Ｐゴシック"/>
        <family val="3"/>
        <charset val="128"/>
      </rPr>
      <t>（Ｓに出てない人のみ）</t>
    </r>
    <rPh sb="0" eb="1">
      <t>ケン</t>
    </rPh>
    <rPh sb="1" eb="3">
      <t>トウロク</t>
    </rPh>
    <rPh sb="3" eb="5">
      <t>バンゴウ</t>
    </rPh>
    <rPh sb="9" eb="10">
      <t>デ</t>
    </rPh>
    <rPh sb="13" eb="14">
      <t>ヒト</t>
    </rPh>
    <phoneticPr fontId="2"/>
  </si>
  <si>
    <t>実際の
学年</t>
    <rPh sb="0" eb="2">
      <t>ジッサイ</t>
    </rPh>
    <rPh sb="4" eb="6">
      <t>ガクネン</t>
    </rPh>
    <phoneticPr fontId="2"/>
  </si>
  <si>
    <t>折り返し</t>
    <rPh sb="0" eb="1">
      <t>オ</t>
    </rPh>
    <rPh sb="2" eb="3">
      <t>カエ</t>
    </rPh>
    <phoneticPr fontId="2"/>
  </si>
  <si>
    <t>学　年（〇）</t>
  </si>
  <si>
    <t>５年</t>
    <rPh sb="1" eb="2">
      <t>ネン</t>
    </rPh>
    <phoneticPr fontId="2"/>
  </si>
  <si>
    <t>６年</t>
    <rPh sb="1" eb="2">
      <t>ネン</t>
    </rPh>
    <phoneticPr fontId="2"/>
  </si>
  <si>
    <t xml:space="preserve"> </t>
    <phoneticPr fontId="2"/>
  </si>
  <si>
    <t>４年以下</t>
    <rPh sb="1" eb="2">
      <t>ネン</t>
    </rPh>
    <rPh sb="2" eb="4">
      <t>イカ</t>
    </rPh>
    <phoneticPr fontId="2"/>
  </si>
  <si>
    <t xml:space="preserve"> ４年以下</t>
    <rPh sb="2" eb="3">
      <t>ネン</t>
    </rPh>
    <rPh sb="3" eb="5">
      <t>イカ</t>
    </rPh>
    <phoneticPr fontId="2"/>
  </si>
  <si>
    <t>県 登 録 番 号</t>
    <rPh sb="0" eb="1">
      <t>ケン</t>
    </rPh>
    <rPh sb="2" eb="3">
      <t>ノボル</t>
    </rPh>
    <rPh sb="4" eb="5">
      <t>ロク</t>
    </rPh>
    <rPh sb="6" eb="7">
      <t>バン</t>
    </rPh>
    <rPh sb="8" eb="9">
      <t>ゴウ</t>
    </rPh>
    <phoneticPr fontId="2"/>
  </si>
  <si>
    <t>女子
　S　</t>
    <rPh sb="0" eb="2">
      <t>ジョシ</t>
    </rPh>
    <phoneticPr fontId="2"/>
  </si>
  <si>
    <t>男子
Ｄ</t>
    <rPh sb="0" eb="2">
      <t>ダンシ</t>
    </rPh>
    <phoneticPr fontId="2"/>
  </si>
  <si>
    <t>男子
S　</t>
    <rPh sb="0" eb="2">
      <t>ダンシ</t>
    </rPh>
    <phoneticPr fontId="2"/>
  </si>
  <si>
    <t>女子
Ｄ</t>
    <rPh sb="0" eb="2">
      <t>ジョシ</t>
    </rPh>
    <phoneticPr fontId="2"/>
  </si>
  <si>
    <t>団　体　名 　</t>
    <phoneticPr fontId="2"/>
  </si>
  <si>
    <t>℡</t>
    <phoneticPr fontId="2"/>
  </si>
  <si>
    <t xml:space="preserve">住　　　 所   </t>
    <phoneticPr fontId="2"/>
  </si>
  <si>
    <t>〶</t>
    <phoneticPr fontId="2"/>
  </si>
  <si>
    <t>Ｓ</t>
    <phoneticPr fontId="2"/>
  </si>
  <si>
    <t>Ｄ</t>
    <phoneticPr fontId="2"/>
  </si>
  <si>
    <r>
      <t>　シングルス(GS・ＢＳ)　</t>
    </r>
    <r>
      <rPr>
        <b/>
        <sz val="12"/>
        <rFont val="ＭＳ Ｐ明朝"/>
        <family val="1"/>
        <charset val="128"/>
      </rPr>
      <t xml:space="preserve">　　　　            </t>
    </r>
    <r>
      <rPr>
        <sz val="10"/>
        <rFont val="ＭＳ Ｐ明朝"/>
        <family val="1"/>
        <charset val="128"/>
      </rPr>
      <t>女子を上にランク順に記載してください。（登録番号はＳに、Ｓに出ない人はDに）</t>
    </r>
    <r>
      <rPr>
        <b/>
        <sz val="10"/>
        <rFont val="ＭＳ Ｐ明朝"/>
        <family val="1"/>
        <charset val="128"/>
      </rPr>
      <t>　</t>
    </r>
    <r>
      <rPr>
        <b/>
        <sz val="12"/>
        <rFont val="ＭＳ Ｐ明朝"/>
        <family val="1"/>
        <charset val="128"/>
      </rPr>
      <t>　　　　　　</t>
    </r>
    <rPh sb="50" eb="52">
      <t>トウロク</t>
    </rPh>
    <rPh sb="52" eb="54">
      <t>バンゴウ</t>
    </rPh>
    <rPh sb="60" eb="61">
      <t>デ</t>
    </rPh>
    <rPh sb="63" eb="64">
      <t>ヒト</t>
    </rPh>
    <phoneticPr fontId="2"/>
  </si>
  <si>
    <t>審判資格番号</t>
    <rPh sb="0" eb="2">
      <t>シンパン</t>
    </rPh>
    <rPh sb="2" eb="4">
      <t>シカク</t>
    </rPh>
    <rPh sb="4" eb="6">
      <t>バンゴウ</t>
    </rPh>
    <phoneticPr fontId="2"/>
  </si>
  <si>
    <t xml:space="preserve">　　　代表者氏名          </t>
    <rPh sb="3" eb="5">
      <t>ダイヒョウ</t>
    </rPh>
    <rPh sb="5" eb="6">
      <t>シャ</t>
    </rPh>
    <phoneticPr fontId="2"/>
  </si>
  <si>
    <t>　総合参加料　 　</t>
    <rPh sb="1" eb="2">
      <t>ソウ</t>
    </rPh>
    <rPh sb="2" eb="3">
      <t>ゴウ</t>
    </rPh>
    <rPh sb="3" eb="5">
      <t>サンカ</t>
    </rPh>
    <rPh sb="5" eb="6">
      <t>リョウ</t>
    </rPh>
    <phoneticPr fontId="2"/>
  </si>
  <si>
    <t>　　　 参加数・参加料　 　</t>
    <rPh sb="6" eb="7">
      <t>スウ</t>
    </rPh>
    <rPh sb="8" eb="11">
      <t>サンカリョウ</t>
    </rPh>
    <phoneticPr fontId="2"/>
  </si>
  <si>
    <t>第37回　全九州小学生バドミントン選手権大会
大分県予選会申込書</t>
    <rPh sb="5" eb="8">
      <t>ゼンキュウシュウ</t>
    </rPh>
    <rPh sb="8" eb="11">
      <t>ショウガクセイ</t>
    </rPh>
    <rPh sb="17" eb="20">
      <t>センシュケン</t>
    </rPh>
    <rPh sb="20" eb="22">
      <t>タイカイ</t>
    </rPh>
    <rPh sb="23" eb="26">
      <t>オオイタケン</t>
    </rPh>
    <rPh sb="26" eb="28">
      <t>ヨセン</t>
    </rPh>
    <rPh sb="28" eb="29">
      <t>カイ</t>
    </rPh>
    <rPh sb="29" eb="32">
      <t>モウシコミショ</t>
    </rPh>
    <phoneticPr fontId="2"/>
  </si>
  <si>
    <t>第37回全九州小学生バドミントン選手権大会
大分県予選会申込書</t>
    <rPh sb="4" eb="10">
      <t>ゼンキュウシュウショウガクセイ</t>
    </rPh>
    <rPh sb="16" eb="21">
      <t>センシュケンタイカイ</t>
    </rPh>
    <rPh sb="22" eb="25">
      <t>オオイタケン</t>
    </rPh>
    <rPh sb="25" eb="28">
      <t>ヨセンカイ</t>
    </rPh>
    <rPh sb="28" eb="31">
      <t>モウシコミショ</t>
    </rPh>
    <phoneticPr fontId="2"/>
  </si>
  <si>
    <t>ＮＯ</t>
    <phoneticPr fontId="2"/>
  </si>
  <si>
    <t>氏　名</t>
    <rPh sb="0" eb="1">
      <t>ウジ</t>
    </rPh>
    <rPh sb="2" eb="3">
      <t>メイ</t>
    </rPh>
    <phoneticPr fontId="2"/>
  </si>
  <si>
    <t>日本協会登録番号</t>
    <rPh sb="0" eb="2">
      <t>ニホン</t>
    </rPh>
    <rPh sb="2" eb="4">
      <t>キョウカイ</t>
    </rPh>
    <rPh sb="4" eb="6">
      <t>トウロク</t>
    </rPh>
    <rPh sb="6" eb="8">
      <t>バンゴウ</t>
    </rPh>
    <phoneticPr fontId="2"/>
  </si>
  <si>
    <t>(公財)日本バドミントン協会公認審判員有資格者であること。</t>
    <rPh sb="1" eb="3">
      <t>コウザイ</t>
    </rPh>
    <rPh sb="4" eb="6">
      <t>ニホン</t>
    </rPh>
    <rPh sb="12" eb="14">
      <t>キョウカイ</t>
    </rPh>
    <rPh sb="14" eb="16">
      <t>コウニン</t>
    </rPh>
    <rPh sb="16" eb="19">
      <t>シンパンイン</t>
    </rPh>
    <rPh sb="19" eb="23">
      <t>ユウシカクシャ</t>
    </rPh>
    <phoneticPr fontId="2"/>
  </si>
  <si>
    <t>《個人情報の取扱について》　申込書に記載された個人情報は、今大会運営のために利用するものです。</t>
    <rPh sb="1" eb="3">
      <t>コジン</t>
    </rPh>
    <rPh sb="3" eb="5">
      <t>ジョウホウ</t>
    </rPh>
    <rPh sb="6" eb="8">
      <t>トリアツカイ</t>
    </rPh>
    <rPh sb="14" eb="17">
      <t>モウシコミショ</t>
    </rPh>
    <rPh sb="18" eb="20">
      <t>キサイ</t>
    </rPh>
    <rPh sb="23" eb="25">
      <t>コジン</t>
    </rPh>
    <rPh sb="25" eb="27">
      <t>ジョウホウ</t>
    </rPh>
    <rPh sb="29" eb="32">
      <t>コンタイカイ</t>
    </rPh>
    <rPh sb="32" eb="34">
      <t>ウンエイ</t>
    </rPh>
    <rPh sb="38" eb="40">
      <t>リヨウ</t>
    </rPh>
    <phoneticPr fontId="49"/>
  </si>
  <si>
    <t>（責任者）</t>
    <rPh sb="1" eb="4">
      <t>セキニンシャ</t>
    </rPh>
    <phoneticPr fontId="2"/>
  </si>
  <si>
    <t>氏　名</t>
    <rPh sb="0" eb="1">
      <t>シ</t>
    </rPh>
    <rPh sb="2" eb="3">
      <t>メイ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</si>
  <si>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</si>
  <si>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令和２年度　</t>
    <phoneticPr fontId="2"/>
  </si>
  <si>
    <t>第３7回 全九州小学生バドミントン選手権大会
　大分県予選会  アドバイザー</t>
    <phoneticPr fontId="2"/>
  </si>
  <si>
    <t>チーム名</t>
    <rPh sb="3" eb="4">
      <t>メイ</t>
    </rPh>
    <phoneticPr fontId="2"/>
  </si>
  <si>
    <t>アドバイザ－席は設置しますが席数等は競技中。チーム毎で記入しご提出ください。</t>
    <rPh sb="6" eb="7">
      <t>セキ</t>
    </rPh>
    <rPh sb="8" eb="10">
      <t>セッチ</t>
    </rPh>
    <rPh sb="14" eb="16">
      <t>セキスウ</t>
    </rPh>
    <rPh sb="16" eb="17">
      <t>トウ</t>
    </rPh>
    <rPh sb="18" eb="20">
      <t>キョウギ</t>
    </rPh>
    <rPh sb="20" eb="21">
      <t>チュウ</t>
    </rPh>
    <rPh sb="25" eb="26">
      <t>ゴト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</si>
</sst>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52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color indexed="9"/>
      <name val="ＭＳ Ｐ明朝"/>
      <family val="1"/>
      <charset val="128"/>
    </font>
    <font>
      <sz val="11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color indexed="9"/>
      <name val="ＭＳ Ｐ明朝"/>
      <family val="1"/>
      <charset val="128"/>
    </font>
    <font>
      <sz val="11"/>
      <color indexed="9"/>
      <name val="ＭＳ ゴシック"/>
      <family val="3"/>
      <charset val="128"/>
    </font>
    <font>
      <sz val="14"/>
      <color indexed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Ｐ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9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9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29" fillId="0" borderId="0" applyFont="0" applyFill="0" applyBorder="0" applyAlignment="0" applyProtection="0"/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5" fillId="0" borderId="0"/>
    <xf numFmtId="0" fontId="30" fillId="0" borderId="0"/>
    <xf numFmtId="0" fontId="13" fillId="0" borderId="0">
      <alignment vertical="center"/>
    </xf>
    <xf numFmtId="0" fontId="29" fillId="0" borderId="0"/>
    <xf numFmtId="0" fontId="5" fillId="0" borderId="0">
      <alignment vertical="center"/>
    </xf>
    <xf numFmtId="1" fontId="31" fillId="0" borderId="0"/>
    <xf numFmtId="0" fontId="28" fillId="4" borderId="0" applyNumberFormat="0" applyBorder="0" applyAlignment="0" applyProtection="0">
      <alignment vertical="center"/>
    </xf>
  </cellStyleXfs>
  <cellXfs count="265">
    <xf numFmtId="0" fontId="0" fillId="0" borderId="0" xfId="0"/>
    <xf numFmtId="0" fontId="5" fillId="0" borderId="0" xfId="42" applyFont="1" applyFill="1" applyAlignment="1">
      <alignment horizontal="center" vertical="center"/>
    </xf>
    <xf numFmtId="0" fontId="5" fillId="0" borderId="0" xfId="42" applyFont="1" applyFill="1" applyBorder="1" applyAlignment="1">
      <alignment horizontal="center" vertical="center"/>
    </xf>
    <xf numFmtId="0" fontId="5" fillId="24" borderId="10" xfId="42" applyFont="1" applyFill="1" applyBorder="1" applyAlignment="1">
      <alignment horizontal="center" vertical="center"/>
    </xf>
    <xf numFmtId="0" fontId="5" fillId="24" borderId="11" xfId="42" applyFont="1" applyFill="1" applyBorder="1" applyAlignment="1">
      <alignment horizontal="center" vertical="center"/>
    </xf>
    <xf numFmtId="0" fontId="11" fillId="0" borderId="0" xfId="42" applyFont="1" applyFill="1" applyBorder="1" applyAlignment="1">
      <alignment horizontal="left" wrapText="1"/>
    </xf>
    <xf numFmtId="0" fontId="35" fillId="0" borderId="12" xfId="42" applyFont="1" applyFill="1" applyBorder="1" applyAlignment="1">
      <alignment horizontal="center" vertical="center" wrapText="1"/>
    </xf>
    <xf numFmtId="0" fontId="35" fillId="0" borderId="13" xfId="42" applyFont="1" applyFill="1" applyBorder="1" applyAlignment="1">
      <alignment horizontal="center" vertical="center" wrapText="1"/>
    </xf>
    <xf numFmtId="0" fontId="1" fillId="0" borderId="0" xfId="42" applyFont="1" applyFill="1" applyBorder="1" applyAlignment="1">
      <alignment horizontal="center" vertical="center"/>
    </xf>
    <xf numFmtId="0" fontId="1" fillId="0" borderId="0" xfId="42" applyFont="1" applyFill="1" applyBorder="1" applyAlignment="1">
      <alignment horizontal="center" vertical="center" wrapText="1"/>
    </xf>
    <xf numFmtId="0" fontId="32" fillId="0" borderId="0" xfId="42" applyFont="1" applyFill="1" applyAlignment="1">
      <alignment horizontal="left" vertical="center" wrapText="1"/>
    </xf>
    <xf numFmtId="0" fontId="35" fillId="0" borderId="14" xfId="42" applyFont="1" applyFill="1" applyBorder="1" applyAlignment="1">
      <alignment horizontal="center" vertical="center" wrapText="1"/>
    </xf>
    <xf numFmtId="0" fontId="35" fillId="0" borderId="14" xfId="42" applyFont="1" applyFill="1" applyBorder="1" applyAlignment="1">
      <alignment horizontal="center" vertical="center"/>
    </xf>
    <xf numFmtId="0" fontId="1" fillId="0" borderId="14" xfId="42" applyFont="1" applyFill="1" applyBorder="1" applyAlignment="1">
      <alignment horizontal="center" vertical="center" wrapText="1"/>
    </xf>
    <xf numFmtId="0" fontId="5" fillId="0" borderId="14" xfId="42" applyFont="1" applyFill="1" applyBorder="1" applyAlignment="1">
      <alignment horizontal="center" vertical="center"/>
    </xf>
    <xf numFmtId="0" fontId="5" fillId="0" borderId="0" xfId="42" applyFont="1" applyFill="1" applyAlignment="1">
      <alignment horizontal="center" vertical="center" wrapText="1"/>
    </xf>
    <xf numFmtId="0" fontId="5" fillId="0" borderId="15" xfId="42" applyFont="1" applyFill="1" applyBorder="1" applyAlignment="1">
      <alignment horizontal="center" vertical="center"/>
    </xf>
    <xf numFmtId="0" fontId="5" fillId="0" borderId="16" xfId="42" applyFont="1" applyFill="1" applyBorder="1" applyAlignment="1">
      <alignment horizontal="center" vertical="center"/>
    </xf>
    <xf numFmtId="0" fontId="35" fillId="0" borderId="17" xfId="42" applyFont="1" applyFill="1" applyBorder="1" applyAlignment="1">
      <alignment horizontal="center" vertical="center"/>
    </xf>
    <xf numFmtId="0" fontId="35" fillId="0" borderId="0" xfId="42" applyFont="1" applyFill="1" applyBorder="1" applyAlignment="1">
      <alignment horizontal="center" vertical="center"/>
    </xf>
    <xf numFmtId="0" fontId="1" fillId="0" borderId="0" xfId="42" applyFont="1" applyFill="1" applyBorder="1" applyAlignment="1">
      <alignment horizontal="right" vertical="center"/>
    </xf>
    <xf numFmtId="0" fontId="5" fillId="25" borderId="0" xfId="42" applyFont="1" applyFill="1" applyAlignment="1">
      <alignment horizontal="center" vertical="center"/>
    </xf>
    <xf numFmtId="0" fontId="11" fillId="25" borderId="0" xfId="42" applyFont="1" applyFill="1" applyAlignment="1">
      <alignment horizontal="center" vertical="center" wrapText="1"/>
    </xf>
    <xf numFmtId="0" fontId="11" fillId="25" borderId="0" xfId="42" applyFont="1" applyFill="1" applyBorder="1" applyAlignment="1">
      <alignment horizontal="center" vertical="center" wrapText="1"/>
    </xf>
    <xf numFmtId="0" fontId="4" fillId="25" borderId="18" xfId="42" applyFont="1" applyFill="1" applyBorder="1" applyAlignment="1">
      <alignment horizontal="center" vertical="center"/>
    </xf>
    <xf numFmtId="0" fontId="5" fillId="25" borderId="0" xfId="42" applyFont="1" applyFill="1" applyBorder="1" applyAlignment="1">
      <alignment horizontal="center" vertical="center"/>
    </xf>
    <xf numFmtId="0" fontId="5" fillId="25" borderId="14" xfId="42" applyFont="1" applyFill="1" applyBorder="1" applyAlignment="1">
      <alignment horizontal="center" vertical="center"/>
    </xf>
    <xf numFmtId="0" fontId="5" fillId="25" borderId="19" xfId="42" applyFont="1" applyFill="1" applyBorder="1" applyAlignment="1">
      <alignment horizontal="center" vertical="center"/>
    </xf>
    <xf numFmtId="0" fontId="1" fillId="25" borderId="16" xfId="42" applyFont="1" applyFill="1" applyBorder="1" applyAlignment="1">
      <alignment horizontal="center" vertical="center"/>
    </xf>
    <xf numFmtId="0" fontId="35" fillId="0" borderId="20" xfId="42" applyFont="1" applyFill="1" applyBorder="1" applyAlignment="1">
      <alignment horizontal="center" vertical="center"/>
    </xf>
    <xf numFmtId="0" fontId="35" fillId="0" borderId="21" xfId="42" applyFont="1" applyFill="1" applyBorder="1" applyAlignment="1">
      <alignment horizontal="center" vertical="center"/>
    </xf>
    <xf numFmtId="0" fontId="1" fillId="0" borderId="22" xfId="42" applyFont="1" applyFill="1" applyBorder="1" applyAlignment="1">
      <alignment horizontal="right" vertical="center"/>
    </xf>
    <xf numFmtId="0" fontId="1" fillId="0" borderId="23" xfId="42" applyFont="1" applyFill="1" applyBorder="1" applyAlignment="1">
      <alignment horizontal="right" vertical="center"/>
    </xf>
    <xf numFmtId="0" fontId="1" fillId="0" borderId="24" xfId="42" applyFont="1" applyFill="1" applyBorder="1" applyAlignment="1">
      <alignment horizontal="right" vertical="center"/>
    </xf>
    <xf numFmtId="0" fontId="5" fillId="24" borderId="25" xfId="42" applyFont="1" applyFill="1" applyBorder="1" applyAlignment="1">
      <alignment horizontal="center" vertical="center"/>
    </xf>
    <xf numFmtId="0" fontId="5" fillId="24" borderId="26" xfId="42" applyFont="1" applyFill="1" applyBorder="1" applyAlignment="1">
      <alignment horizontal="center" vertical="center"/>
    </xf>
    <xf numFmtId="0" fontId="5" fillId="24" borderId="27" xfId="42" applyFont="1" applyFill="1" applyBorder="1" applyAlignment="1">
      <alignment horizontal="center" vertical="center"/>
    </xf>
    <xf numFmtId="0" fontId="5" fillId="24" borderId="28" xfId="42" applyFont="1" applyFill="1" applyBorder="1" applyAlignment="1">
      <alignment horizontal="center" vertical="center"/>
    </xf>
    <xf numFmtId="0" fontId="5" fillId="24" borderId="29" xfId="42" applyFont="1" applyFill="1" applyBorder="1" applyAlignment="1">
      <alignment horizontal="center" vertical="center"/>
    </xf>
    <xf numFmtId="0" fontId="5" fillId="24" borderId="30" xfId="42" applyFont="1" applyFill="1" applyBorder="1" applyAlignment="1">
      <alignment horizontal="center" vertical="center"/>
    </xf>
    <xf numFmtId="0" fontId="38" fillId="25" borderId="31" xfId="42" applyFont="1" applyFill="1" applyBorder="1" applyAlignment="1">
      <alignment horizontal="center" vertical="top" wrapText="1"/>
    </xf>
    <xf numFmtId="0" fontId="4" fillId="25" borderId="32" xfId="42" applyFont="1" applyFill="1" applyBorder="1" applyAlignment="1">
      <alignment horizontal="center" vertical="center"/>
    </xf>
    <xf numFmtId="0" fontId="4" fillId="25" borderId="27" xfId="42" applyFont="1" applyFill="1" applyBorder="1" applyAlignment="1">
      <alignment horizontal="left" vertical="center"/>
    </xf>
    <xf numFmtId="0" fontId="39" fillId="25" borderId="33" xfId="42" applyFont="1" applyFill="1" applyBorder="1" applyAlignment="1">
      <alignment horizontal="center" vertical="center"/>
    </xf>
    <xf numFmtId="0" fontId="39" fillId="25" borderId="34" xfId="42" applyFont="1" applyFill="1" applyBorder="1" applyAlignment="1">
      <alignment horizontal="center" vertical="center"/>
    </xf>
    <xf numFmtId="0" fontId="4" fillId="25" borderId="14" xfId="42" applyFont="1" applyFill="1" applyBorder="1" applyAlignment="1">
      <alignment horizontal="center" vertical="center"/>
    </xf>
    <xf numFmtId="0" fontId="41" fillId="25" borderId="14" xfId="42" applyFont="1" applyFill="1" applyBorder="1" applyAlignment="1">
      <alignment horizontal="center" vertical="center"/>
    </xf>
    <xf numFmtId="0" fontId="41" fillId="25" borderId="35" xfId="42" applyFont="1" applyFill="1" applyBorder="1" applyAlignment="1">
      <alignment horizontal="center" vertical="center"/>
    </xf>
    <xf numFmtId="0" fontId="41" fillId="25" borderId="36" xfId="42" applyFont="1" applyFill="1" applyBorder="1" applyAlignment="1">
      <alignment horizontal="center" vertical="center"/>
    </xf>
    <xf numFmtId="0" fontId="35" fillId="0" borderId="37" xfId="42" applyFont="1" applyFill="1" applyBorder="1" applyAlignment="1">
      <alignment horizontal="center" vertical="center"/>
    </xf>
    <xf numFmtId="0" fontId="1" fillId="25" borderId="19" xfId="42" applyFont="1" applyFill="1" applyBorder="1" applyAlignment="1">
      <alignment horizontal="center" vertical="center" shrinkToFit="1"/>
    </xf>
    <xf numFmtId="0" fontId="1" fillId="0" borderId="38" xfId="42" applyFont="1" applyFill="1" applyBorder="1" applyAlignment="1">
      <alignment horizontal="center" vertical="center"/>
    </xf>
    <xf numFmtId="0" fontId="1" fillId="0" borderId="39" xfId="42" applyFont="1" applyFill="1" applyBorder="1" applyAlignment="1">
      <alignment horizontal="center" vertical="center"/>
    </xf>
    <xf numFmtId="0" fontId="41" fillId="25" borderId="40" xfId="42" applyFont="1" applyFill="1" applyBorder="1" applyAlignment="1">
      <alignment horizontal="center" vertical="center"/>
    </xf>
    <xf numFmtId="0" fontId="1" fillId="25" borderId="15" xfId="42" applyFont="1" applyFill="1" applyBorder="1" applyAlignment="1">
      <alignment horizontal="center" vertical="center"/>
    </xf>
    <xf numFmtId="0" fontId="41" fillId="25" borderId="16" xfId="42" applyFont="1" applyFill="1" applyBorder="1" applyAlignment="1">
      <alignment horizontal="center" vertical="center"/>
    </xf>
    <xf numFmtId="0" fontId="41" fillId="25" borderId="41" xfId="42" applyFont="1" applyFill="1" applyBorder="1" applyAlignment="1">
      <alignment horizontal="center" vertical="center"/>
    </xf>
    <xf numFmtId="0" fontId="41" fillId="25" borderId="42" xfId="42" applyFont="1" applyFill="1" applyBorder="1" applyAlignment="1">
      <alignment horizontal="center" vertical="center"/>
    </xf>
    <xf numFmtId="0" fontId="1" fillId="25" borderId="43" xfId="42" applyFont="1" applyFill="1" applyBorder="1" applyAlignment="1">
      <alignment horizontal="center" vertical="center" wrapText="1"/>
    </xf>
    <xf numFmtId="0" fontId="35" fillId="0" borderId="16" xfId="42" applyFont="1" applyFill="1" applyBorder="1" applyAlignment="1">
      <alignment horizontal="center" vertical="center"/>
    </xf>
    <xf numFmtId="0" fontId="35" fillId="0" borderId="40" xfId="42" applyFont="1" applyFill="1" applyBorder="1" applyAlignment="1">
      <alignment horizontal="center" vertical="center"/>
    </xf>
    <xf numFmtId="0" fontId="35" fillId="0" borderId="44" xfId="42" applyFont="1" applyFill="1" applyBorder="1" applyAlignment="1">
      <alignment horizontal="center" vertical="center"/>
    </xf>
    <xf numFmtId="0" fontId="35" fillId="0" borderId="15" xfId="42" applyFont="1" applyFill="1" applyBorder="1" applyAlignment="1">
      <alignment horizontal="center" vertical="center"/>
    </xf>
    <xf numFmtId="0" fontId="35" fillId="0" borderId="41" xfId="42" applyFont="1" applyFill="1" applyBorder="1" applyAlignment="1">
      <alignment horizontal="center" vertical="center"/>
    </xf>
    <xf numFmtId="0" fontId="35" fillId="0" borderId="42" xfId="42" applyFont="1" applyFill="1" applyBorder="1" applyAlignment="1">
      <alignment horizontal="center" vertical="center"/>
    </xf>
    <xf numFmtId="0" fontId="35" fillId="0" borderId="45" xfId="42" applyFont="1" applyFill="1" applyBorder="1" applyAlignment="1">
      <alignment horizontal="center" vertical="center"/>
    </xf>
    <xf numFmtId="0" fontId="35" fillId="0" borderId="46" xfId="42" applyFont="1" applyFill="1" applyBorder="1" applyAlignment="1">
      <alignment horizontal="center" vertical="center"/>
    </xf>
    <xf numFmtId="0" fontId="30" fillId="24" borderId="47" xfId="42" applyFont="1" applyFill="1" applyBorder="1" applyAlignment="1">
      <alignment horizontal="center" vertical="center" wrapText="1"/>
    </xf>
    <xf numFmtId="0" fontId="30" fillId="24" borderId="47" xfId="42" applyFont="1" applyFill="1" applyBorder="1" applyAlignment="1">
      <alignment vertical="center" wrapText="1"/>
    </xf>
    <xf numFmtId="0" fontId="30" fillId="24" borderId="48" xfId="42" applyFont="1" applyFill="1" applyBorder="1" applyAlignment="1">
      <alignment horizontal="center" vertical="center" wrapText="1"/>
    </xf>
    <xf numFmtId="0" fontId="42" fillId="24" borderId="49" xfId="45" applyFont="1" applyFill="1" applyBorder="1" applyAlignment="1">
      <alignment horizontal="center" vertical="center"/>
    </xf>
    <xf numFmtId="42" fontId="37" fillId="24" borderId="50" xfId="42" applyNumberFormat="1" applyFont="1" applyFill="1" applyBorder="1" applyAlignment="1">
      <alignment vertical="center"/>
    </xf>
    <xf numFmtId="0" fontId="5" fillId="24" borderId="51" xfId="42" applyFont="1" applyFill="1" applyBorder="1" applyAlignment="1">
      <alignment horizontal="center" vertical="center"/>
    </xf>
    <xf numFmtId="0" fontId="4" fillId="25" borderId="52" xfId="42" applyFont="1" applyFill="1" applyBorder="1" applyAlignment="1">
      <alignment horizontal="center" vertical="center"/>
    </xf>
    <xf numFmtId="0" fontId="35" fillId="0" borderId="53" xfId="42" applyFont="1" applyFill="1" applyBorder="1" applyAlignment="1">
      <alignment horizontal="center" vertical="center"/>
    </xf>
    <xf numFmtId="0" fontId="4" fillId="25" borderId="54" xfId="42" applyFont="1" applyFill="1" applyBorder="1" applyAlignment="1">
      <alignment horizontal="center" vertical="center"/>
    </xf>
    <xf numFmtId="0" fontId="4" fillId="0" borderId="38" xfId="42" applyFont="1" applyFill="1" applyBorder="1" applyAlignment="1">
      <alignment horizontal="center" vertical="center"/>
    </xf>
    <xf numFmtId="0" fontId="43" fillId="25" borderId="26" xfId="42" applyFont="1" applyFill="1" applyBorder="1" applyAlignment="1">
      <alignment horizontal="center" vertical="center"/>
    </xf>
    <xf numFmtId="0" fontId="43" fillId="25" borderId="0" xfId="44" applyFont="1" applyFill="1" applyBorder="1" applyAlignment="1">
      <alignment horizontal="center" vertical="center"/>
    </xf>
    <xf numFmtId="0" fontId="5" fillId="25" borderId="55" xfId="42" applyFont="1" applyFill="1" applyBorder="1" applyAlignment="1">
      <alignment horizontal="center" vertical="center"/>
    </xf>
    <xf numFmtId="0" fontId="5" fillId="26" borderId="14" xfId="42" applyFont="1" applyFill="1" applyBorder="1" applyAlignment="1">
      <alignment horizontal="center" vertical="center"/>
    </xf>
    <xf numFmtId="0" fontId="41" fillId="25" borderId="56" xfId="42" applyFont="1" applyFill="1" applyBorder="1" applyAlignment="1">
      <alignment horizontal="center" vertical="center"/>
    </xf>
    <xf numFmtId="0" fontId="5" fillId="25" borderId="27" xfId="42" applyFont="1" applyFill="1" applyBorder="1" applyAlignment="1">
      <alignment horizontal="center" vertical="center"/>
    </xf>
    <xf numFmtId="0" fontId="1" fillId="25" borderId="40" xfId="42" applyFont="1" applyFill="1" applyBorder="1" applyAlignment="1">
      <alignment horizontal="center" vertical="center"/>
    </xf>
    <xf numFmtId="0" fontId="5" fillId="25" borderId="15" xfId="42" applyFont="1" applyFill="1" applyBorder="1" applyAlignment="1">
      <alignment horizontal="center" vertical="center"/>
    </xf>
    <xf numFmtId="0" fontId="5" fillId="25" borderId="16" xfId="42" applyFont="1" applyFill="1" applyBorder="1" applyAlignment="1">
      <alignment horizontal="center" vertical="center"/>
    </xf>
    <xf numFmtId="0" fontId="5" fillId="25" borderId="40" xfId="42" applyFont="1" applyFill="1" applyBorder="1" applyAlignment="1">
      <alignment horizontal="center" vertical="center"/>
    </xf>
    <xf numFmtId="0" fontId="4" fillId="25" borderId="35" xfId="42" applyFont="1" applyFill="1" applyBorder="1" applyAlignment="1">
      <alignment horizontal="center" vertical="center"/>
    </xf>
    <xf numFmtId="0" fontId="1" fillId="25" borderId="14" xfId="42" applyFont="1" applyFill="1" applyBorder="1" applyAlignment="1">
      <alignment horizontal="center" vertical="center"/>
    </xf>
    <xf numFmtId="0" fontId="8" fillId="0" borderId="14" xfId="46" applyFont="1" applyFill="1" applyBorder="1" applyAlignment="1">
      <alignment horizontal="center" vertical="center"/>
    </xf>
    <xf numFmtId="0" fontId="6" fillId="0" borderId="14" xfId="46" applyFont="1" applyFill="1" applyBorder="1" applyAlignment="1">
      <alignment horizontal="center" vertical="center" shrinkToFit="1"/>
    </xf>
    <xf numFmtId="0" fontId="8" fillId="0" borderId="19" xfId="46" applyFont="1" applyFill="1" applyBorder="1" applyAlignment="1">
      <alignment horizontal="center" vertical="center"/>
    </xf>
    <xf numFmtId="0" fontId="6" fillId="0" borderId="19" xfId="46" applyFont="1" applyFill="1" applyBorder="1" applyAlignment="1">
      <alignment horizontal="center" vertical="center" shrinkToFit="1"/>
    </xf>
    <xf numFmtId="0" fontId="4" fillId="25" borderId="57" xfId="42" applyFont="1" applyFill="1" applyBorder="1" applyAlignment="1">
      <alignment horizontal="center" vertical="center"/>
    </xf>
    <xf numFmtId="0" fontId="4" fillId="25" borderId="36" xfId="42" applyFont="1" applyFill="1" applyBorder="1" applyAlignment="1">
      <alignment horizontal="center" vertical="center"/>
    </xf>
    <xf numFmtId="0" fontId="1" fillId="25" borderId="36" xfId="42" applyFont="1" applyFill="1" applyBorder="1" applyAlignment="1">
      <alignment horizontal="center" vertical="center"/>
    </xf>
    <xf numFmtId="0" fontId="30" fillId="25" borderId="19" xfId="42" applyFont="1" applyFill="1" applyBorder="1" applyAlignment="1">
      <alignment horizontal="center" vertical="center"/>
    </xf>
    <xf numFmtId="0" fontId="30" fillId="25" borderId="19" xfId="42" applyFont="1" applyFill="1" applyBorder="1" applyAlignment="1">
      <alignment horizontal="center" vertical="center" wrapText="1"/>
    </xf>
    <xf numFmtId="0" fontId="41" fillId="25" borderId="58" xfId="42" applyFont="1" applyFill="1" applyBorder="1" applyAlignment="1">
      <alignment horizontal="center" vertical="center"/>
    </xf>
    <xf numFmtId="0" fontId="5" fillId="25" borderId="32" xfId="42" applyFont="1" applyFill="1" applyBorder="1" applyAlignment="1">
      <alignment horizontal="center" vertical="center"/>
    </xf>
    <xf numFmtId="0" fontId="40" fillId="0" borderId="14" xfId="46" applyFont="1" applyFill="1" applyBorder="1" applyAlignment="1">
      <alignment horizontal="center" vertical="center"/>
    </xf>
    <xf numFmtId="0" fontId="45" fillId="0" borderId="14" xfId="46" applyFont="1" applyFill="1" applyBorder="1" applyAlignment="1">
      <alignment horizontal="center" vertical="center" shrinkToFit="1"/>
    </xf>
    <xf numFmtId="0" fontId="46" fillId="25" borderId="14" xfId="42" applyFont="1" applyFill="1" applyBorder="1" applyAlignment="1">
      <alignment horizontal="center" vertical="center"/>
    </xf>
    <xf numFmtId="0" fontId="14" fillId="25" borderId="14" xfId="42" applyFont="1" applyFill="1" applyBorder="1" applyAlignment="1">
      <alignment horizontal="center" vertical="center"/>
    </xf>
    <xf numFmtId="0" fontId="1" fillId="25" borderId="35" xfId="42" applyFont="1" applyFill="1" applyBorder="1" applyAlignment="1">
      <alignment horizontal="center" vertical="center"/>
    </xf>
    <xf numFmtId="0" fontId="4" fillId="25" borderId="59" xfId="42" applyFont="1" applyFill="1" applyBorder="1" applyAlignment="1">
      <alignment horizontal="center" vertical="center"/>
    </xf>
    <xf numFmtId="0" fontId="8" fillId="0" borderId="60" xfId="46" applyFont="1" applyFill="1" applyBorder="1" applyAlignment="1">
      <alignment horizontal="center" vertical="center"/>
    </xf>
    <xf numFmtId="0" fontId="6" fillId="0" borderId="15" xfId="46" applyFont="1" applyFill="1" applyBorder="1" applyAlignment="1">
      <alignment horizontal="center" vertical="center" shrinkToFit="1"/>
    </xf>
    <xf numFmtId="0" fontId="41" fillId="25" borderId="55" xfId="42" applyFont="1" applyFill="1" applyBorder="1" applyAlignment="1">
      <alignment horizontal="center" vertical="center"/>
    </xf>
    <xf numFmtId="0" fontId="5" fillId="25" borderId="20" xfId="42" applyFont="1" applyFill="1" applyBorder="1" applyAlignment="1">
      <alignment horizontal="center" vertical="center"/>
    </xf>
    <xf numFmtId="0" fontId="4" fillId="25" borderId="60" xfId="42" applyFont="1" applyFill="1" applyBorder="1" applyAlignment="1">
      <alignment horizontal="center" vertical="center"/>
    </xf>
    <xf numFmtId="0" fontId="8" fillId="0" borderId="54" xfId="46" applyFont="1" applyFill="1" applyBorder="1" applyAlignment="1">
      <alignment horizontal="center" vertical="center"/>
    </xf>
    <xf numFmtId="0" fontId="6" fillId="0" borderId="16" xfId="46" applyFont="1" applyFill="1" applyBorder="1" applyAlignment="1">
      <alignment horizontal="center" vertical="center" shrinkToFit="1"/>
    </xf>
    <xf numFmtId="0" fontId="8" fillId="0" borderId="55" xfId="46" applyFont="1" applyFill="1" applyBorder="1" applyAlignment="1">
      <alignment horizontal="center" vertical="center"/>
    </xf>
    <xf numFmtId="0" fontId="6" fillId="0" borderId="55" xfId="46" applyFont="1" applyFill="1" applyBorder="1" applyAlignment="1">
      <alignment horizontal="center" vertical="center" shrinkToFit="1"/>
    </xf>
    <xf numFmtId="0" fontId="8" fillId="0" borderId="59" xfId="46" applyFont="1" applyFill="1" applyBorder="1" applyAlignment="1">
      <alignment horizontal="center" vertical="center"/>
    </xf>
    <xf numFmtId="0" fontId="6" fillId="0" borderId="40" xfId="46" applyFont="1" applyFill="1" applyBorder="1" applyAlignment="1">
      <alignment horizontal="center" vertical="center" shrinkToFit="1"/>
    </xf>
    <xf numFmtId="0" fontId="8" fillId="0" borderId="60" xfId="0" applyFont="1" applyBorder="1" applyAlignment="1">
      <alignment horizontal="center" vertical="center"/>
    </xf>
    <xf numFmtId="0" fontId="43" fillId="25" borderId="61" xfId="42" applyFont="1" applyFill="1" applyBorder="1" applyAlignment="1">
      <alignment vertical="center"/>
    </xf>
    <xf numFmtId="0" fontId="43" fillId="25" borderId="62" xfId="42" applyFont="1" applyFill="1" applyBorder="1" applyAlignment="1">
      <alignment vertical="center"/>
    </xf>
    <xf numFmtId="0" fontId="4" fillId="25" borderId="61" xfId="42" applyFont="1" applyFill="1" applyBorder="1" applyAlignment="1">
      <alignment horizontal="left" vertical="center"/>
    </xf>
    <xf numFmtId="0" fontId="7" fillId="25" borderId="63" xfId="42" applyFont="1" applyFill="1" applyBorder="1" applyAlignment="1">
      <alignment horizontal="center" vertical="center" wrapText="1"/>
    </xf>
    <xf numFmtId="0" fontId="7" fillId="25" borderId="64" xfId="42" applyFont="1" applyFill="1" applyBorder="1" applyAlignment="1">
      <alignment horizontal="center" vertical="center" wrapText="1"/>
    </xf>
    <xf numFmtId="0" fontId="5" fillId="25" borderId="64" xfId="42" applyFont="1" applyFill="1" applyBorder="1" applyAlignment="1">
      <alignment horizontal="center" vertical="center"/>
    </xf>
    <xf numFmtId="0" fontId="4" fillId="25" borderId="65" xfId="42" applyFont="1" applyFill="1" applyBorder="1" applyAlignment="1">
      <alignment horizontal="center" vertical="center"/>
    </xf>
    <xf numFmtId="0" fontId="41" fillId="25" borderId="19" xfId="42" applyFont="1" applyFill="1" applyBorder="1" applyAlignment="1">
      <alignment horizontal="center" vertical="center"/>
    </xf>
    <xf numFmtId="0" fontId="4" fillId="25" borderId="0" xfId="42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25" borderId="0" xfId="42" applyFont="1" applyFill="1" applyBorder="1" applyAlignment="1">
      <alignment horizontal="center" vertical="center"/>
    </xf>
    <xf numFmtId="0" fontId="41" fillId="25" borderId="0" xfId="42" applyFont="1" applyFill="1" applyBorder="1" applyAlignment="1">
      <alignment horizontal="center" vertical="center"/>
    </xf>
    <xf numFmtId="0" fontId="8" fillId="0" borderId="0" xfId="46" applyFont="1" applyFill="1" applyBorder="1" applyAlignment="1">
      <alignment horizontal="center" vertical="center"/>
    </xf>
    <xf numFmtId="0" fontId="6" fillId="0" borderId="0" xfId="46" applyFont="1" applyFill="1" applyBorder="1" applyAlignment="1">
      <alignment horizontal="center" vertical="center" shrinkToFit="1"/>
    </xf>
    <xf numFmtId="0" fontId="7" fillId="25" borderId="66" xfId="42" applyFont="1" applyFill="1" applyBorder="1" applyAlignment="1">
      <alignment horizontal="center" vertical="center" wrapText="1"/>
    </xf>
    <xf numFmtId="0" fontId="5" fillId="25" borderId="67" xfId="42" applyFont="1" applyFill="1" applyBorder="1" applyAlignment="1">
      <alignment horizontal="center" vertical="center"/>
    </xf>
    <xf numFmtId="0" fontId="5" fillId="0" borderId="68" xfId="42" applyFont="1" applyFill="1" applyBorder="1" applyAlignment="1">
      <alignment horizontal="center" vertical="center"/>
    </xf>
    <xf numFmtId="0" fontId="1" fillId="0" borderId="68" xfId="42" applyFont="1" applyFill="1" applyBorder="1" applyAlignment="1">
      <alignment horizontal="center" vertical="center"/>
    </xf>
    <xf numFmtId="0" fontId="35" fillId="0" borderId="68" xfId="42" applyFont="1" applyFill="1" applyBorder="1" applyAlignment="1">
      <alignment horizontal="center" vertical="center"/>
    </xf>
    <xf numFmtId="0" fontId="1" fillId="0" borderId="68" xfId="42" applyFont="1" applyFill="1" applyBorder="1" applyAlignment="1">
      <alignment horizontal="right" vertical="center"/>
    </xf>
    <xf numFmtId="0" fontId="7" fillId="25" borderId="69" xfId="42" applyFont="1" applyFill="1" applyBorder="1" applyAlignment="1">
      <alignment vertical="center"/>
    </xf>
    <xf numFmtId="0" fontId="4" fillId="25" borderId="32" xfId="42" applyFont="1" applyFill="1" applyBorder="1" applyAlignment="1">
      <alignment horizontal="left" vertical="center"/>
    </xf>
    <xf numFmtId="0" fontId="7" fillId="25" borderId="0" xfId="42" applyFont="1" applyFill="1" applyBorder="1" applyAlignment="1">
      <alignment vertical="center"/>
    </xf>
    <xf numFmtId="0" fontId="32" fillId="0" borderId="0" xfId="42" applyFont="1" applyFill="1" applyBorder="1" applyAlignment="1">
      <alignment horizontal="left" vertical="center" wrapText="1"/>
    </xf>
    <xf numFmtId="0" fontId="41" fillId="0" borderId="0" xfId="0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shrinkToFit="1"/>
    </xf>
    <xf numFmtId="0" fontId="41" fillId="0" borderId="71" xfId="0" applyFont="1" applyBorder="1" applyAlignment="1">
      <alignment vertical="center"/>
    </xf>
    <xf numFmtId="0" fontId="41" fillId="25" borderId="0" xfId="42" applyFont="1" applyFill="1" applyBorder="1" applyAlignment="1">
      <alignment horizontal="center" vertical="center"/>
    </xf>
    <xf numFmtId="0" fontId="5" fillId="25" borderId="0" xfId="42" applyFont="1" applyFill="1" applyBorder="1" applyAlignment="1">
      <alignment horizontal="center" vertical="center" wrapText="1"/>
    </xf>
    <xf numFmtId="0" fontId="4" fillId="25" borderId="0" xfId="42" applyFont="1" applyFill="1" applyBorder="1" applyAlignment="1">
      <alignment horizontal="center" vertical="center"/>
    </xf>
    <xf numFmtId="0" fontId="5" fillId="25" borderId="14" xfId="42" applyFont="1" applyFill="1" applyBorder="1" applyAlignment="1">
      <alignment horizontal="center" vertical="center" wrapText="1"/>
    </xf>
    <xf numFmtId="0" fontId="5" fillId="25" borderId="19" xfId="42" applyFont="1" applyFill="1" applyBorder="1" applyAlignment="1">
      <alignment horizontal="center" vertical="center" wrapText="1"/>
    </xf>
    <xf numFmtId="0" fontId="5" fillId="25" borderId="0" xfId="42" applyFont="1" applyFill="1" applyBorder="1" applyAlignment="1">
      <alignment horizontal="center" vertical="center"/>
    </xf>
    <xf numFmtId="0" fontId="41" fillId="25" borderId="14" xfId="42" applyFont="1" applyFill="1" applyBorder="1" applyAlignment="1">
      <alignment horizontal="center" vertical="center"/>
    </xf>
    <xf numFmtId="0" fontId="5" fillId="25" borderId="14" xfId="42" applyFont="1" applyFill="1" applyBorder="1" applyAlignment="1">
      <alignment horizontal="center" vertical="center"/>
    </xf>
    <xf numFmtId="0" fontId="44" fillId="25" borderId="14" xfId="42" applyFont="1" applyFill="1" applyBorder="1" applyAlignment="1">
      <alignment horizontal="center" vertical="center"/>
    </xf>
    <xf numFmtId="0" fontId="4" fillId="25" borderId="14" xfId="42" applyFont="1" applyFill="1" applyBorder="1" applyAlignment="1">
      <alignment horizontal="center" vertical="center"/>
    </xf>
    <xf numFmtId="0" fontId="4" fillId="25" borderId="75" xfId="42" applyFont="1" applyFill="1" applyBorder="1" applyAlignment="1">
      <alignment horizontal="center" vertical="center"/>
    </xf>
    <xf numFmtId="0" fontId="41" fillId="25" borderId="19" xfId="42" applyFont="1" applyFill="1" applyBorder="1" applyAlignment="1">
      <alignment horizontal="center" vertical="center"/>
    </xf>
    <xf numFmtId="0" fontId="5" fillId="25" borderId="19" xfId="42" applyFont="1" applyFill="1" applyBorder="1" applyAlignment="1">
      <alignment horizontal="center" vertical="center"/>
    </xf>
    <xf numFmtId="0" fontId="4" fillId="25" borderId="19" xfId="42" applyFont="1" applyFill="1" applyBorder="1" applyAlignment="1">
      <alignment horizontal="center" vertical="center"/>
    </xf>
    <xf numFmtId="0" fontId="4" fillId="25" borderId="76" xfId="42" applyFont="1" applyFill="1" applyBorder="1" applyAlignment="1">
      <alignment horizontal="center" vertical="center"/>
    </xf>
    <xf numFmtId="0" fontId="46" fillId="25" borderId="14" xfId="42" applyFont="1" applyFill="1" applyBorder="1" applyAlignment="1">
      <alignment horizontal="center" vertical="center"/>
    </xf>
    <xf numFmtId="0" fontId="14" fillId="25" borderId="14" xfId="42" applyFont="1" applyFill="1" applyBorder="1" applyAlignment="1">
      <alignment horizontal="center" vertical="center"/>
    </xf>
    <xf numFmtId="0" fontId="47" fillId="25" borderId="14" xfId="42" applyFont="1" applyFill="1" applyBorder="1" applyAlignment="1">
      <alignment horizontal="center" vertical="center"/>
    </xf>
    <xf numFmtId="0" fontId="47" fillId="25" borderId="75" xfId="42" applyFont="1" applyFill="1" applyBorder="1" applyAlignment="1">
      <alignment horizontal="center" vertical="center"/>
    </xf>
    <xf numFmtId="0" fontId="47" fillId="26" borderId="14" xfId="42" applyFont="1" applyFill="1" applyBorder="1" applyAlignment="1">
      <alignment horizontal="center" vertical="center"/>
    </xf>
    <xf numFmtId="0" fontId="47" fillId="26" borderId="75" xfId="42" applyFont="1" applyFill="1" applyBorder="1" applyAlignment="1">
      <alignment horizontal="center" vertical="center"/>
    </xf>
    <xf numFmtId="0" fontId="4" fillId="26" borderId="14" xfId="42" applyFont="1" applyFill="1" applyBorder="1" applyAlignment="1">
      <alignment horizontal="center" vertical="center"/>
    </xf>
    <xf numFmtId="0" fontId="4" fillId="26" borderId="75" xfId="42" applyFont="1" applyFill="1" applyBorder="1" applyAlignment="1">
      <alignment horizontal="center" vertical="center"/>
    </xf>
    <xf numFmtId="0" fontId="35" fillId="25" borderId="12" xfId="42" applyFont="1" applyFill="1" applyBorder="1" applyAlignment="1">
      <alignment horizontal="center" vertical="center" wrapText="1"/>
    </xf>
    <xf numFmtId="0" fontId="35" fillId="25" borderId="13" xfId="42" applyFont="1" applyFill="1" applyBorder="1" applyAlignment="1">
      <alignment horizontal="center" vertical="center" wrapText="1"/>
    </xf>
    <xf numFmtId="0" fontId="35" fillId="25" borderId="19" xfId="42" applyFont="1" applyFill="1" applyBorder="1" applyAlignment="1">
      <alignment horizontal="center" vertical="center" wrapText="1"/>
    </xf>
    <xf numFmtId="0" fontId="35" fillId="25" borderId="76" xfId="42" applyFont="1" applyFill="1" applyBorder="1" applyAlignment="1">
      <alignment horizontal="center" vertical="center" wrapText="1"/>
    </xf>
    <xf numFmtId="0" fontId="30" fillId="25" borderId="19" xfId="42" applyFont="1" applyFill="1" applyBorder="1" applyAlignment="1">
      <alignment horizontal="left" vertical="center" wrapText="1"/>
    </xf>
    <xf numFmtId="0" fontId="4" fillId="25" borderId="36" xfId="42" applyFont="1" applyFill="1" applyBorder="1" applyAlignment="1">
      <alignment horizontal="center" vertical="center"/>
    </xf>
    <xf numFmtId="0" fontId="4" fillId="25" borderId="77" xfId="42" applyFont="1" applyFill="1" applyBorder="1" applyAlignment="1">
      <alignment horizontal="center" vertical="center"/>
    </xf>
    <xf numFmtId="0" fontId="11" fillId="25" borderId="68" xfId="42" applyFont="1" applyFill="1" applyBorder="1" applyAlignment="1">
      <alignment horizontal="left" wrapText="1"/>
    </xf>
    <xf numFmtId="0" fontId="4" fillId="25" borderId="81" xfId="42" applyFont="1" applyFill="1" applyBorder="1" applyAlignment="1">
      <alignment horizontal="center" vertical="center"/>
    </xf>
    <xf numFmtId="0" fontId="4" fillId="25" borderId="65" xfId="42" applyFont="1" applyFill="1" applyBorder="1" applyAlignment="1">
      <alignment horizontal="center" vertical="center"/>
    </xf>
    <xf numFmtId="0" fontId="35" fillId="25" borderId="12" xfId="42" applyFont="1" applyFill="1" applyBorder="1" applyAlignment="1">
      <alignment horizontal="center" vertical="center"/>
    </xf>
    <xf numFmtId="0" fontId="35" fillId="25" borderId="19" xfId="42" applyFont="1" applyFill="1" applyBorder="1" applyAlignment="1">
      <alignment horizontal="center" vertical="center"/>
    </xf>
    <xf numFmtId="0" fontId="5" fillId="25" borderId="12" xfId="42" applyFont="1" applyFill="1" applyBorder="1" applyAlignment="1">
      <alignment horizontal="center" vertical="center"/>
    </xf>
    <xf numFmtId="0" fontId="5" fillId="25" borderId="12" xfId="42" applyFont="1" applyFill="1" applyBorder="1" applyAlignment="1">
      <alignment horizontal="center" vertical="center" wrapText="1"/>
    </xf>
    <xf numFmtId="0" fontId="32" fillId="25" borderId="0" xfId="42" applyFont="1" applyFill="1" applyAlignment="1">
      <alignment horizontal="center" vertical="center" wrapText="1"/>
    </xf>
    <xf numFmtId="0" fontId="9" fillId="25" borderId="39" xfId="42" applyFont="1" applyFill="1" applyBorder="1" applyAlignment="1">
      <alignment horizontal="right" wrapText="1"/>
    </xf>
    <xf numFmtId="0" fontId="4" fillId="24" borderId="82" xfId="42" applyFont="1" applyFill="1" applyBorder="1" applyAlignment="1">
      <alignment horizontal="center" vertical="center"/>
    </xf>
    <xf numFmtId="0" fontId="4" fillId="24" borderId="17" xfId="42" applyFont="1" applyFill="1" applyBorder="1" applyAlignment="1">
      <alignment horizontal="center" vertical="center"/>
    </xf>
    <xf numFmtId="0" fontId="4" fillId="24" borderId="83" xfId="42" applyFont="1" applyFill="1" applyBorder="1" applyAlignment="1">
      <alignment horizontal="center" vertical="center"/>
    </xf>
    <xf numFmtId="0" fontId="4" fillId="24" borderId="73" xfId="42" applyFont="1" applyFill="1" applyBorder="1" applyAlignment="1">
      <alignment horizontal="center" vertical="center"/>
    </xf>
    <xf numFmtId="0" fontId="4" fillId="24" borderId="84" xfId="42" applyFont="1" applyFill="1" applyBorder="1" applyAlignment="1">
      <alignment horizontal="center" vertical="center"/>
    </xf>
    <xf numFmtId="0" fontId="4" fillId="24" borderId="20" xfId="42" applyFont="1" applyFill="1" applyBorder="1" applyAlignment="1">
      <alignment horizontal="center" vertical="center"/>
    </xf>
    <xf numFmtId="0" fontId="7" fillId="25" borderId="69" xfId="42" applyFont="1" applyFill="1" applyBorder="1" applyAlignment="1">
      <alignment horizontal="center" vertical="center" wrapText="1"/>
    </xf>
    <xf numFmtId="0" fontId="7" fillId="25" borderId="70" xfId="42" applyFont="1" applyFill="1" applyBorder="1" applyAlignment="1">
      <alignment horizontal="center" vertical="center" wrapText="1"/>
    </xf>
    <xf numFmtId="0" fontId="7" fillId="25" borderId="85" xfId="42" applyFont="1" applyFill="1" applyBorder="1" applyAlignment="1">
      <alignment horizontal="center" vertical="center" wrapText="1"/>
    </xf>
    <xf numFmtId="0" fontId="4" fillId="25" borderId="35" xfId="42" applyFont="1" applyFill="1" applyBorder="1" applyAlignment="1">
      <alignment horizontal="center" vertical="center"/>
    </xf>
    <xf numFmtId="0" fontId="4" fillId="25" borderId="11" xfId="42" applyFont="1" applyFill="1" applyBorder="1" applyAlignment="1">
      <alignment horizontal="center" vertical="center"/>
    </xf>
    <xf numFmtId="0" fontId="4" fillId="25" borderId="48" xfId="42" applyFont="1" applyFill="1" applyBorder="1" applyAlignment="1">
      <alignment horizontal="center" vertical="center"/>
    </xf>
    <xf numFmtId="0" fontId="4" fillId="25" borderId="26" xfId="42" applyFont="1" applyFill="1" applyBorder="1" applyAlignment="1">
      <alignment horizontal="center" vertical="center"/>
    </xf>
    <xf numFmtId="0" fontId="4" fillId="25" borderId="58" xfId="42" applyFont="1" applyFill="1" applyBorder="1" applyAlignment="1">
      <alignment horizontal="center" vertical="center"/>
    </xf>
    <xf numFmtId="0" fontId="4" fillId="25" borderId="71" xfId="42" applyFont="1" applyFill="1" applyBorder="1" applyAlignment="1">
      <alignment horizontal="center" vertical="center"/>
    </xf>
    <xf numFmtId="0" fontId="4" fillId="25" borderId="74" xfId="42" applyFont="1" applyFill="1" applyBorder="1" applyAlignment="1">
      <alignment horizontal="center" vertical="center"/>
    </xf>
    <xf numFmtId="0" fontId="6" fillId="25" borderId="14" xfId="42" applyFont="1" applyFill="1" applyBorder="1" applyAlignment="1">
      <alignment horizontal="center" vertical="center" wrapText="1"/>
    </xf>
    <xf numFmtId="0" fontId="6" fillId="25" borderId="56" xfId="42" applyFont="1" applyFill="1" applyBorder="1" applyAlignment="1">
      <alignment horizontal="center" vertical="center" wrapText="1"/>
    </xf>
    <xf numFmtId="0" fontId="4" fillId="25" borderId="61" xfId="42" applyFont="1" applyFill="1" applyBorder="1" applyAlignment="1">
      <alignment horizontal="left" vertical="center"/>
    </xf>
    <xf numFmtId="0" fontId="43" fillId="25" borderId="58" xfId="42" applyFont="1" applyFill="1" applyBorder="1" applyAlignment="1">
      <alignment horizontal="left" vertical="center"/>
    </xf>
    <xf numFmtId="0" fontId="43" fillId="25" borderId="71" xfId="42" applyFont="1" applyFill="1" applyBorder="1" applyAlignment="1">
      <alignment horizontal="left" vertical="center"/>
    </xf>
    <xf numFmtId="0" fontId="43" fillId="25" borderId="78" xfId="42" applyFont="1" applyFill="1" applyBorder="1" applyAlignment="1">
      <alignment horizontal="left" vertical="center"/>
    </xf>
    <xf numFmtId="0" fontId="3" fillId="24" borderId="35" xfId="44" applyFont="1" applyFill="1" applyBorder="1" applyAlignment="1">
      <alignment horizontal="center" vertical="center"/>
    </xf>
    <xf numFmtId="0" fontId="3" fillId="24" borderId="10" xfId="44" applyFont="1" applyFill="1" applyBorder="1" applyAlignment="1">
      <alignment horizontal="center" vertical="center"/>
    </xf>
    <xf numFmtId="42" fontId="3" fillId="24" borderId="19" xfId="44" applyNumberFormat="1" applyFont="1" applyFill="1" applyBorder="1" applyAlignment="1">
      <alignment horizontal="center" vertical="center"/>
    </xf>
    <xf numFmtId="42" fontId="3" fillId="24" borderId="79" xfId="44" applyNumberFormat="1" applyFont="1" applyFill="1" applyBorder="1" applyAlignment="1">
      <alignment horizontal="center" vertical="center"/>
    </xf>
    <xf numFmtId="42" fontId="37" fillId="24" borderId="50" xfId="42" applyNumberFormat="1" applyFont="1" applyFill="1" applyBorder="1" applyAlignment="1">
      <alignment horizontal="center" vertical="center"/>
    </xf>
    <xf numFmtId="42" fontId="37" fillId="24" borderId="80" xfId="42" applyNumberFormat="1" applyFont="1" applyFill="1" applyBorder="1" applyAlignment="1">
      <alignment horizontal="center" vertical="center"/>
    </xf>
    <xf numFmtId="0" fontId="1" fillId="0" borderId="55" xfId="42" applyFont="1" applyFill="1" applyBorder="1" applyAlignment="1">
      <alignment horizontal="center" vertical="center" wrapText="1"/>
    </xf>
    <xf numFmtId="0" fontId="1" fillId="0" borderId="15" xfId="42" applyFont="1" applyFill="1" applyBorder="1" applyAlignment="1">
      <alignment horizontal="center" vertical="center" wrapText="1"/>
    </xf>
    <xf numFmtId="0" fontId="1" fillId="0" borderId="41" xfId="42" applyFont="1" applyFill="1" applyBorder="1" applyAlignment="1">
      <alignment horizontal="center" vertical="center" wrapText="1"/>
    </xf>
    <xf numFmtId="0" fontId="4" fillId="0" borderId="86" xfId="42" applyFont="1" applyFill="1" applyBorder="1" applyAlignment="1">
      <alignment horizontal="center" vertical="center"/>
    </xf>
    <xf numFmtId="0" fontId="4" fillId="0" borderId="87" xfId="42" applyFont="1" applyFill="1" applyBorder="1" applyAlignment="1">
      <alignment horizontal="center" vertical="center"/>
    </xf>
    <xf numFmtId="0" fontId="5" fillId="0" borderId="68" xfId="42" applyFont="1" applyFill="1" applyBorder="1" applyAlignment="1">
      <alignment horizontal="center" vertical="center"/>
    </xf>
    <xf numFmtId="0" fontId="5" fillId="0" borderId="0" xfId="42" applyFont="1" applyFill="1" applyBorder="1" applyAlignment="1">
      <alignment horizontal="center" vertical="center"/>
    </xf>
    <xf numFmtId="0" fontId="5" fillId="0" borderId="86" xfId="42" applyFont="1" applyFill="1" applyBorder="1" applyAlignment="1">
      <alignment horizontal="center" vertical="center"/>
    </xf>
    <xf numFmtId="0" fontId="5" fillId="0" borderId="87" xfId="42" applyFont="1" applyFill="1" applyBorder="1" applyAlignment="1">
      <alignment horizontal="center" vertical="center"/>
    </xf>
    <xf numFmtId="0" fontId="32" fillId="0" borderId="0" xfId="42" applyFont="1" applyFill="1" applyAlignment="1">
      <alignment horizontal="center" vertical="center" wrapText="1"/>
    </xf>
    <xf numFmtId="0" fontId="11" fillId="0" borderId="0" xfId="42" applyFont="1" applyFill="1" applyBorder="1" applyAlignment="1">
      <alignment horizontal="left" wrapText="1"/>
    </xf>
    <xf numFmtId="0" fontId="4" fillId="0" borderId="90" xfId="42" applyFont="1" applyFill="1" applyBorder="1" applyAlignment="1">
      <alignment horizontal="center" vertical="center"/>
    </xf>
    <xf numFmtId="0" fontId="35" fillId="0" borderId="91" xfId="42" applyFont="1" applyFill="1" applyBorder="1" applyAlignment="1">
      <alignment horizontal="center" vertical="center" wrapText="1"/>
    </xf>
    <xf numFmtId="0" fontId="35" fillId="0" borderId="23" xfId="42" applyFont="1" applyFill="1" applyBorder="1" applyAlignment="1">
      <alignment horizontal="center" vertical="center" wrapText="1"/>
    </xf>
    <xf numFmtId="0" fontId="35" fillId="0" borderId="12" xfId="42" applyFont="1" applyFill="1" applyBorder="1" applyAlignment="1">
      <alignment horizontal="center" vertical="center"/>
    </xf>
    <xf numFmtId="0" fontId="35" fillId="0" borderId="19" xfId="42" applyFont="1" applyFill="1" applyBorder="1" applyAlignment="1">
      <alignment horizontal="center" vertical="center"/>
    </xf>
    <xf numFmtId="0" fontId="35" fillId="0" borderId="32" xfId="42" applyFont="1" applyFill="1" applyBorder="1" applyAlignment="1">
      <alignment horizontal="center" vertical="center"/>
    </xf>
    <xf numFmtId="0" fontId="35" fillId="0" borderId="43" xfId="42" applyFont="1" applyFill="1" applyBorder="1" applyAlignment="1">
      <alignment horizontal="center" vertical="center"/>
    </xf>
    <xf numFmtId="0" fontId="51" fillId="25" borderId="58" xfId="42" applyFont="1" applyFill="1" applyBorder="1" applyAlignment="1">
      <alignment horizontal="center" vertical="center"/>
    </xf>
    <xf numFmtId="0" fontId="51" fillId="25" borderId="71" xfId="42" applyFont="1" applyFill="1" applyBorder="1" applyAlignment="1">
      <alignment horizontal="center" vertical="center"/>
    </xf>
    <xf numFmtId="0" fontId="51" fillId="25" borderId="74" xfId="42" applyFont="1" applyFill="1" applyBorder="1" applyAlignment="1">
      <alignment horizontal="center" vertical="center"/>
    </xf>
    <xf numFmtId="0" fontId="11" fillId="0" borderId="88" xfId="42" applyFont="1" applyFill="1" applyBorder="1" applyAlignment="1">
      <alignment horizontal="left" wrapText="1"/>
    </xf>
    <xf numFmtId="0" fontId="11" fillId="0" borderId="89" xfId="42" applyFont="1" applyFill="1" applyBorder="1" applyAlignment="1">
      <alignment horizontal="left" wrapText="1"/>
    </xf>
    <xf numFmtId="0" fontId="9" fillId="0" borderId="69" xfId="42" applyFont="1" applyFill="1" applyBorder="1" applyAlignment="1">
      <alignment horizontal="center" vertical="center" wrapText="1"/>
    </xf>
    <xf numFmtId="0" fontId="9" fillId="0" borderId="70" xfId="42" applyFont="1" applyFill="1" applyBorder="1" applyAlignment="1">
      <alignment horizontal="center" vertical="center" wrapText="1"/>
    </xf>
    <xf numFmtId="0" fontId="9" fillId="0" borderId="32" xfId="42" applyFont="1" applyFill="1" applyBorder="1" applyAlignment="1">
      <alignment horizontal="center" vertical="center" wrapText="1"/>
    </xf>
    <xf numFmtId="0" fontId="1" fillId="0" borderId="68" xfId="42" applyFont="1" applyFill="1" applyBorder="1" applyAlignment="1">
      <alignment horizontal="center" vertical="center" wrapText="1"/>
    </xf>
    <xf numFmtId="0" fontId="1" fillId="0" borderId="0" xfId="42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1" fillId="0" borderId="71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 shrinkToFit="1"/>
    </xf>
    <xf numFmtId="49" fontId="41" fillId="0" borderId="0" xfId="0" applyNumberFormat="1" applyFont="1" applyBorder="1" applyAlignment="1">
      <alignment horizontal="center" vertical="center" shrinkToFit="1"/>
    </xf>
    <xf numFmtId="0" fontId="41" fillId="0" borderId="0" xfId="0" applyFont="1" applyAlignment="1">
      <alignment vertical="center"/>
    </xf>
    <xf numFmtId="0" fontId="50" fillId="0" borderId="0" xfId="0" applyFont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 shrinkToFit="1"/>
    </xf>
    <xf numFmtId="49" fontId="41" fillId="0" borderId="56" xfId="0" applyNumberFormat="1" applyFont="1" applyBorder="1" applyAlignment="1">
      <alignment horizontal="center" vertical="center" shrinkToFit="1"/>
    </xf>
    <xf numFmtId="49" fontId="41" fillId="0" borderId="63" xfId="0" applyNumberFormat="1" applyFont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0" fontId="41" fillId="0" borderId="72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 shrinkToFit="1"/>
    </xf>
    <xf numFmtId="0" fontId="48" fillId="0" borderId="0" xfId="0" applyFont="1" applyAlignment="1">
      <alignment horizontal="center" vertical="center" shrinkToFit="1"/>
    </xf>
    <xf numFmtId="0" fontId="41" fillId="0" borderId="56" xfId="0" applyFont="1" applyBorder="1" applyAlignment="1">
      <alignment horizontal="center" vertical="center" shrinkToFit="1"/>
    </xf>
    <xf numFmtId="0" fontId="41" fillId="0" borderId="63" xfId="0" applyFont="1" applyBorder="1" applyAlignment="1">
      <alignment horizontal="center" vertical="center" shrinkToFit="1"/>
    </xf>
    <xf numFmtId="0" fontId="41" fillId="0" borderId="27" xfId="0" applyFont="1" applyBorder="1" applyAlignment="1">
      <alignment horizontal="center" vertical="center" shrinkToFit="1"/>
    </xf>
    <xf numFmtId="0" fontId="41" fillId="0" borderId="56" xfId="0" applyFont="1" applyBorder="1" applyAlignment="1">
      <alignment horizontal="center" vertical="center"/>
    </xf>
    <xf numFmtId="0" fontId="41" fillId="0" borderId="63" xfId="0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2 2" xfId="43" xr:uid="{00000000-0005-0000-0000-00002B000000}"/>
    <cellStyle name="標準 3" xfId="44" xr:uid="{00000000-0005-0000-0000-00002C000000}"/>
    <cellStyle name="標準 4" xfId="45" xr:uid="{00000000-0005-0000-0000-00002D000000}"/>
    <cellStyle name="標準_１９年参加名簿" xfId="46" xr:uid="{00000000-0005-0000-0000-00002E000000}"/>
    <cellStyle name="未定義" xfId="47" xr:uid="{00000000-0005-0000-0000-00002F000000}"/>
    <cellStyle name="良い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288" name="Line 1">
          <a:extLst>
            <a:ext uri="{FF2B5EF4-FFF2-40B4-BE49-F238E27FC236}">
              <a16:creationId xmlns:a16="http://schemas.microsoft.com/office/drawing/2014/main" id="{00000000-0008-0000-0000-0000A0BC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289" name="Line 2">
          <a:extLst>
            <a:ext uri="{FF2B5EF4-FFF2-40B4-BE49-F238E27FC236}">
              <a16:creationId xmlns:a16="http://schemas.microsoft.com/office/drawing/2014/main" id="{00000000-0008-0000-0000-0000A1BC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290" name="Line 3">
          <a:extLst>
            <a:ext uri="{FF2B5EF4-FFF2-40B4-BE49-F238E27FC236}">
              <a16:creationId xmlns:a16="http://schemas.microsoft.com/office/drawing/2014/main" id="{00000000-0008-0000-0000-0000A2BC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291" name="Line 4">
          <a:extLst>
            <a:ext uri="{FF2B5EF4-FFF2-40B4-BE49-F238E27FC236}">
              <a16:creationId xmlns:a16="http://schemas.microsoft.com/office/drawing/2014/main" id="{00000000-0008-0000-0000-0000A3BC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292" name="Line 5">
          <a:extLst>
            <a:ext uri="{FF2B5EF4-FFF2-40B4-BE49-F238E27FC236}">
              <a16:creationId xmlns:a16="http://schemas.microsoft.com/office/drawing/2014/main" id="{00000000-0008-0000-0000-0000A4BC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293" name="Line 6">
          <a:extLst>
            <a:ext uri="{FF2B5EF4-FFF2-40B4-BE49-F238E27FC236}">
              <a16:creationId xmlns:a16="http://schemas.microsoft.com/office/drawing/2014/main" id="{00000000-0008-0000-0000-0000A5BC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294" name="Line 7">
          <a:extLst>
            <a:ext uri="{FF2B5EF4-FFF2-40B4-BE49-F238E27FC236}">
              <a16:creationId xmlns:a16="http://schemas.microsoft.com/office/drawing/2014/main" id="{00000000-0008-0000-0000-0000A6BC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295" name="Line 8">
          <a:extLst>
            <a:ext uri="{FF2B5EF4-FFF2-40B4-BE49-F238E27FC236}">
              <a16:creationId xmlns:a16="http://schemas.microsoft.com/office/drawing/2014/main" id="{00000000-0008-0000-0000-0000A7BC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296" name="Line 9">
          <a:extLst>
            <a:ext uri="{FF2B5EF4-FFF2-40B4-BE49-F238E27FC236}">
              <a16:creationId xmlns:a16="http://schemas.microsoft.com/office/drawing/2014/main" id="{00000000-0008-0000-0000-0000A8BC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297" name="Line 10">
          <a:extLst>
            <a:ext uri="{FF2B5EF4-FFF2-40B4-BE49-F238E27FC236}">
              <a16:creationId xmlns:a16="http://schemas.microsoft.com/office/drawing/2014/main" id="{00000000-0008-0000-0000-0000A9BC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298" name="Line 11">
          <a:extLst>
            <a:ext uri="{FF2B5EF4-FFF2-40B4-BE49-F238E27FC236}">
              <a16:creationId xmlns:a16="http://schemas.microsoft.com/office/drawing/2014/main" id="{00000000-0008-0000-0000-0000AABC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299" name="Line 12">
          <a:extLst>
            <a:ext uri="{FF2B5EF4-FFF2-40B4-BE49-F238E27FC236}">
              <a16:creationId xmlns:a16="http://schemas.microsoft.com/office/drawing/2014/main" id="{00000000-0008-0000-0000-0000ABBC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161925</xdr:rowOff>
    </xdr:from>
    <xdr:to>
      <xdr:col>2</xdr:col>
      <xdr:colOff>76200</xdr:colOff>
      <xdr:row>27</xdr:row>
      <xdr:rowOff>381000</xdr:rowOff>
    </xdr:to>
    <xdr:sp macro="" textlink="">
      <xdr:nvSpPr>
        <xdr:cNvPr id="48300" name="Text Box 60">
          <a:extLst>
            <a:ext uri="{FF2B5EF4-FFF2-40B4-BE49-F238E27FC236}">
              <a16:creationId xmlns:a16="http://schemas.microsoft.com/office/drawing/2014/main" id="{00000000-0008-0000-0000-0000ACBC0000}"/>
            </a:ext>
          </a:extLst>
        </xdr:cNvPr>
        <xdr:cNvSpPr txBox="1">
          <a:spLocks noChangeArrowheads="1"/>
        </xdr:cNvSpPr>
      </xdr:nvSpPr>
      <xdr:spPr bwMode="auto">
        <a:xfrm>
          <a:off x="1885950" y="98012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161925</xdr:rowOff>
    </xdr:from>
    <xdr:to>
      <xdr:col>2</xdr:col>
      <xdr:colOff>76200</xdr:colOff>
      <xdr:row>27</xdr:row>
      <xdr:rowOff>381000</xdr:rowOff>
    </xdr:to>
    <xdr:sp macro="" textlink="">
      <xdr:nvSpPr>
        <xdr:cNvPr id="48301" name="Text Box 61">
          <a:extLst>
            <a:ext uri="{FF2B5EF4-FFF2-40B4-BE49-F238E27FC236}">
              <a16:creationId xmlns:a16="http://schemas.microsoft.com/office/drawing/2014/main" id="{00000000-0008-0000-0000-0000ADBC0000}"/>
            </a:ext>
          </a:extLst>
        </xdr:cNvPr>
        <xdr:cNvSpPr txBox="1">
          <a:spLocks noChangeArrowheads="1"/>
        </xdr:cNvSpPr>
      </xdr:nvSpPr>
      <xdr:spPr bwMode="auto">
        <a:xfrm>
          <a:off x="1885950" y="98012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161925</xdr:rowOff>
    </xdr:from>
    <xdr:to>
      <xdr:col>2</xdr:col>
      <xdr:colOff>76200</xdr:colOff>
      <xdr:row>27</xdr:row>
      <xdr:rowOff>381000</xdr:rowOff>
    </xdr:to>
    <xdr:sp macro="" textlink="">
      <xdr:nvSpPr>
        <xdr:cNvPr id="48302" name="Text Box 62">
          <a:extLst>
            <a:ext uri="{FF2B5EF4-FFF2-40B4-BE49-F238E27FC236}">
              <a16:creationId xmlns:a16="http://schemas.microsoft.com/office/drawing/2014/main" id="{00000000-0008-0000-0000-0000AEBC0000}"/>
            </a:ext>
          </a:extLst>
        </xdr:cNvPr>
        <xdr:cNvSpPr txBox="1">
          <a:spLocks noChangeArrowheads="1"/>
        </xdr:cNvSpPr>
      </xdr:nvSpPr>
      <xdr:spPr bwMode="auto">
        <a:xfrm>
          <a:off x="1885950" y="98012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161925</xdr:rowOff>
    </xdr:from>
    <xdr:to>
      <xdr:col>2</xdr:col>
      <xdr:colOff>76200</xdr:colOff>
      <xdr:row>27</xdr:row>
      <xdr:rowOff>381000</xdr:rowOff>
    </xdr:to>
    <xdr:sp macro="" textlink="">
      <xdr:nvSpPr>
        <xdr:cNvPr id="48303" name="Text Box 63">
          <a:extLst>
            <a:ext uri="{FF2B5EF4-FFF2-40B4-BE49-F238E27FC236}">
              <a16:creationId xmlns:a16="http://schemas.microsoft.com/office/drawing/2014/main" id="{00000000-0008-0000-0000-0000AFBC0000}"/>
            </a:ext>
          </a:extLst>
        </xdr:cNvPr>
        <xdr:cNvSpPr txBox="1">
          <a:spLocks noChangeArrowheads="1"/>
        </xdr:cNvSpPr>
      </xdr:nvSpPr>
      <xdr:spPr bwMode="auto">
        <a:xfrm>
          <a:off x="1885950" y="98012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27</xdr:row>
      <xdr:rowOff>114300</xdr:rowOff>
    </xdr:from>
    <xdr:to>
      <xdr:col>2</xdr:col>
      <xdr:colOff>733425</xdr:colOff>
      <xdr:row>27</xdr:row>
      <xdr:rowOff>333375</xdr:rowOff>
    </xdr:to>
    <xdr:sp macro="" textlink="">
      <xdr:nvSpPr>
        <xdr:cNvPr id="48304" name="Text Box 5">
          <a:extLst>
            <a:ext uri="{FF2B5EF4-FFF2-40B4-BE49-F238E27FC236}">
              <a16:creationId xmlns:a16="http://schemas.microsoft.com/office/drawing/2014/main" id="{00000000-0008-0000-0000-0000B0BC0000}"/>
            </a:ext>
          </a:extLst>
        </xdr:cNvPr>
        <xdr:cNvSpPr txBox="1">
          <a:spLocks noChangeArrowheads="1"/>
        </xdr:cNvSpPr>
      </xdr:nvSpPr>
      <xdr:spPr bwMode="auto">
        <a:xfrm>
          <a:off x="2543175" y="97536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28</xdr:row>
      <xdr:rowOff>209550</xdr:rowOff>
    </xdr:from>
    <xdr:to>
      <xdr:col>2</xdr:col>
      <xdr:colOff>1066800</xdr:colOff>
      <xdr:row>29</xdr:row>
      <xdr:rowOff>28575</xdr:rowOff>
    </xdr:to>
    <xdr:sp macro="" textlink="">
      <xdr:nvSpPr>
        <xdr:cNvPr id="48305" name="Text Box 5">
          <a:extLst>
            <a:ext uri="{FF2B5EF4-FFF2-40B4-BE49-F238E27FC236}">
              <a16:creationId xmlns:a16="http://schemas.microsoft.com/office/drawing/2014/main" id="{00000000-0008-0000-0000-0000B1BC0000}"/>
            </a:ext>
          </a:extLst>
        </xdr:cNvPr>
        <xdr:cNvSpPr txBox="1">
          <a:spLocks noChangeArrowheads="1"/>
        </xdr:cNvSpPr>
      </xdr:nvSpPr>
      <xdr:spPr bwMode="auto">
        <a:xfrm>
          <a:off x="2867025" y="10258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28</xdr:row>
      <xdr:rowOff>209550</xdr:rowOff>
    </xdr:from>
    <xdr:to>
      <xdr:col>2</xdr:col>
      <xdr:colOff>1066800</xdr:colOff>
      <xdr:row>29</xdr:row>
      <xdr:rowOff>28575</xdr:rowOff>
    </xdr:to>
    <xdr:sp macro="" textlink="">
      <xdr:nvSpPr>
        <xdr:cNvPr id="48306" name="Text Box 5">
          <a:extLst>
            <a:ext uri="{FF2B5EF4-FFF2-40B4-BE49-F238E27FC236}">
              <a16:creationId xmlns:a16="http://schemas.microsoft.com/office/drawing/2014/main" id="{00000000-0008-0000-0000-0000B2BC0000}"/>
            </a:ext>
          </a:extLst>
        </xdr:cNvPr>
        <xdr:cNvSpPr txBox="1">
          <a:spLocks noChangeArrowheads="1"/>
        </xdr:cNvSpPr>
      </xdr:nvSpPr>
      <xdr:spPr bwMode="auto">
        <a:xfrm>
          <a:off x="2867025" y="10258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28</xdr:row>
      <xdr:rowOff>180975</xdr:rowOff>
    </xdr:from>
    <xdr:to>
      <xdr:col>2</xdr:col>
      <xdr:colOff>695325</xdr:colOff>
      <xdr:row>29</xdr:row>
      <xdr:rowOff>0</xdr:rowOff>
    </xdr:to>
    <xdr:sp macro="" textlink="">
      <xdr:nvSpPr>
        <xdr:cNvPr id="48307" name="Text Box 5">
          <a:extLst>
            <a:ext uri="{FF2B5EF4-FFF2-40B4-BE49-F238E27FC236}">
              <a16:creationId xmlns:a16="http://schemas.microsoft.com/office/drawing/2014/main" id="{00000000-0008-0000-0000-0000B3BC0000}"/>
            </a:ext>
          </a:extLst>
        </xdr:cNvPr>
        <xdr:cNvSpPr txBox="1">
          <a:spLocks noChangeArrowheads="1"/>
        </xdr:cNvSpPr>
      </xdr:nvSpPr>
      <xdr:spPr bwMode="auto">
        <a:xfrm>
          <a:off x="2495550" y="1022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28</xdr:row>
      <xdr:rowOff>152400</xdr:rowOff>
    </xdr:from>
    <xdr:to>
      <xdr:col>2</xdr:col>
      <xdr:colOff>647700</xdr:colOff>
      <xdr:row>28</xdr:row>
      <xdr:rowOff>371475</xdr:rowOff>
    </xdr:to>
    <xdr:sp macro="" textlink="">
      <xdr:nvSpPr>
        <xdr:cNvPr id="48308" name="Text Box 6">
          <a:extLst>
            <a:ext uri="{FF2B5EF4-FFF2-40B4-BE49-F238E27FC236}">
              <a16:creationId xmlns:a16="http://schemas.microsoft.com/office/drawing/2014/main" id="{00000000-0008-0000-0000-0000B4BC0000}"/>
            </a:ext>
          </a:extLst>
        </xdr:cNvPr>
        <xdr:cNvSpPr txBox="1">
          <a:spLocks noChangeArrowheads="1"/>
        </xdr:cNvSpPr>
      </xdr:nvSpPr>
      <xdr:spPr bwMode="auto">
        <a:xfrm>
          <a:off x="2447925" y="102012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28</xdr:row>
      <xdr:rowOff>180975</xdr:rowOff>
    </xdr:from>
    <xdr:to>
      <xdr:col>2</xdr:col>
      <xdr:colOff>695325</xdr:colOff>
      <xdr:row>29</xdr:row>
      <xdr:rowOff>0</xdr:rowOff>
    </xdr:to>
    <xdr:sp macro="" textlink="">
      <xdr:nvSpPr>
        <xdr:cNvPr id="48309" name="Text Box 5">
          <a:extLst>
            <a:ext uri="{FF2B5EF4-FFF2-40B4-BE49-F238E27FC236}">
              <a16:creationId xmlns:a16="http://schemas.microsoft.com/office/drawing/2014/main" id="{00000000-0008-0000-0000-0000B5BC0000}"/>
            </a:ext>
          </a:extLst>
        </xdr:cNvPr>
        <xdr:cNvSpPr txBox="1">
          <a:spLocks noChangeArrowheads="1"/>
        </xdr:cNvSpPr>
      </xdr:nvSpPr>
      <xdr:spPr bwMode="auto">
        <a:xfrm>
          <a:off x="2495550" y="1022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17</xdr:row>
      <xdr:rowOff>161925</xdr:rowOff>
    </xdr:from>
    <xdr:to>
      <xdr:col>2</xdr:col>
      <xdr:colOff>371475</xdr:colOff>
      <xdr:row>17</xdr:row>
      <xdr:rowOff>381000</xdr:rowOff>
    </xdr:to>
    <xdr:sp macro="" textlink="">
      <xdr:nvSpPr>
        <xdr:cNvPr id="48310" name="Text Box 5">
          <a:extLst>
            <a:ext uri="{FF2B5EF4-FFF2-40B4-BE49-F238E27FC236}">
              <a16:creationId xmlns:a16="http://schemas.microsoft.com/office/drawing/2014/main" id="{00000000-0008-0000-0000-0000B6BC0000}"/>
            </a:ext>
          </a:extLst>
        </xdr:cNvPr>
        <xdr:cNvSpPr txBox="1">
          <a:spLocks noChangeArrowheads="1"/>
        </xdr:cNvSpPr>
      </xdr:nvSpPr>
      <xdr:spPr bwMode="auto">
        <a:xfrm>
          <a:off x="2171700" y="57054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17</xdr:row>
      <xdr:rowOff>161925</xdr:rowOff>
    </xdr:from>
    <xdr:to>
      <xdr:col>2</xdr:col>
      <xdr:colOff>371475</xdr:colOff>
      <xdr:row>17</xdr:row>
      <xdr:rowOff>381000</xdr:rowOff>
    </xdr:to>
    <xdr:sp macro="" textlink="">
      <xdr:nvSpPr>
        <xdr:cNvPr id="48311" name="Text Box 6">
          <a:extLst>
            <a:ext uri="{FF2B5EF4-FFF2-40B4-BE49-F238E27FC236}">
              <a16:creationId xmlns:a16="http://schemas.microsoft.com/office/drawing/2014/main" id="{00000000-0008-0000-0000-0000B7BC0000}"/>
            </a:ext>
          </a:extLst>
        </xdr:cNvPr>
        <xdr:cNvSpPr txBox="1">
          <a:spLocks noChangeArrowheads="1"/>
        </xdr:cNvSpPr>
      </xdr:nvSpPr>
      <xdr:spPr bwMode="auto">
        <a:xfrm>
          <a:off x="2171700" y="57054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28</xdr:row>
      <xdr:rowOff>161925</xdr:rowOff>
    </xdr:from>
    <xdr:to>
      <xdr:col>2</xdr:col>
      <xdr:colOff>371475</xdr:colOff>
      <xdr:row>28</xdr:row>
      <xdr:rowOff>381000</xdr:rowOff>
    </xdr:to>
    <xdr:sp macro="" textlink="">
      <xdr:nvSpPr>
        <xdr:cNvPr id="48312" name="Text Box 5">
          <a:extLst>
            <a:ext uri="{FF2B5EF4-FFF2-40B4-BE49-F238E27FC236}">
              <a16:creationId xmlns:a16="http://schemas.microsoft.com/office/drawing/2014/main" id="{00000000-0008-0000-0000-0000B8BC0000}"/>
            </a:ext>
          </a:extLst>
        </xdr:cNvPr>
        <xdr:cNvSpPr txBox="1">
          <a:spLocks noChangeArrowheads="1"/>
        </xdr:cNvSpPr>
      </xdr:nvSpPr>
      <xdr:spPr bwMode="auto">
        <a:xfrm>
          <a:off x="2171700" y="102108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28</xdr:row>
      <xdr:rowOff>161925</xdr:rowOff>
    </xdr:from>
    <xdr:to>
      <xdr:col>2</xdr:col>
      <xdr:colOff>371475</xdr:colOff>
      <xdr:row>28</xdr:row>
      <xdr:rowOff>381000</xdr:rowOff>
    </xdr:to>
    <xdr:sp macro="" textlink="">
      <xdr:nvSpPr>
        <xdr:cNvPr id="48313" name="Text Box 6">
          <a:extLst>
            <a:ext uri="{FF2B5EF4-FFF2-40B4-BE49-F238E27FC236}">
              <a16:creationId xmlns:a16="http://schemas.microsoft.com/office/drawing/2014/main" id="{00000000-0008-0000-0000-0000B9BC0000}"/>
            </a:ext>
          </a:extLst>
        </xdr:cNvPr>
        <xdr:cNvSpPr txBox="1">
          <a:spLocks noChangeArrowheads="1"/>
        </xdr:cNvSpPr>
      </xdr:nvSpPr>
      <xdr:spPr bwMode="auto">
        <a:xfrm>
          <a:off x="2171700" y="102108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17</xdr:row>
      <xdr:rowOff>161925</xdr:rowOff>
    </xdr:from>
    <xdr:to>
      <xdr:col>2</xdr:col>
      <xdr:colOff>371475</xdr:colOff>
      <xdr:row>17</xdr:row>
      <xdr:rowOff>381000</xdr:rowOff>
    </xdr:to>
    <xdr:sp macro="" textlink="">
      <xdr:nvSpPr>
        <xdr:cNvPr id="48314" name="Text Box 5">
          <a:extLst>
            <a:ext uri="{FF2B5EF4-FFF2-40B4-BE49-F238E27FC236}">
              <a16:creationId xmlns:a16="http://schemas.microsoft.com/office/drawing/2014/main" id="{00000000-0008-0000-0000-0000BABC0000}"/>
            </a:ext>
          </a:extLst>
        </xdr:cNvPr>
        <xdr:cNvSpPr txBox="1">
          <a:spLocks noChangeArrowheads="1"/>
        </xdr:cNvSpPr>
      </xdr:nvSpPr>
      <xdr:spPr bwMode="auto">
        <a:xfrm>
          <a:off x="2171700" y="57054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17</xdr:row>
      <xdr:rowOff>161925</xdr:rowOff>
    </xdr:from>
    <xdr:to>
      <xdr:col>2</xdr:col>
      <xdr:colOff>371475</xdr:colOff>
      <xdr:row>17</xdr:row>
      <xdr:rowOff>381000</xdr:rowOff>
    </xdr:to>
    <xdr:sp macro="" textlink="">
      <xdr:nvSpPr>
        <xdr:cNvPr id="48315" name="Text Box 6">
          <a:extLst>
            <a:ext uri="{FF2B5EF4-FFF2-40B4-BE49-F238E27FC236}">
              <a16:creationId xmlns:a16="http://schemas.microsoft.com/office/drawing/2014/main" id="{00000000-0008-0000-0000-0000BBBC0000}"/>
            </a:ext>
          </a:extLst>
        </xdr:cNvPr>
        <xdr:cNvSpPr txBox="1">
          <a:spLocks noChangeArrowheads="1"/>
        </xdr:cNvSpPr>
      </xdr:nvSpPr>
      <xdr:spPr bwMode="auto">
        <a:xfrm>
          <a:off x="2171700" y="57054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16" name="Text Box 60">
          <a:extLst>
            <a:ext uri="{FF2B5EF4-FFF2-40B4-BE49-F238E27FC236}">
              <a16:creationId xmlns:a16="http://schemas.microsoft.com/office/drawing/2014/main" id="{00000000-0008-0000-0000-0000BC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17" name="Text Box 61">
          <a:extLst>
            <a:ext uri="{FF2B5EF4-FFF2-40B4-BE49-F238E27FC236}">
              <a16:creationId xmlns:a16="http://schemas.microsoft.com/office/drawing/2014/main" id="{00000000-0008-0000-0000-0000BD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18" name="Text Box 62">
          <a:extLst>
            <a:ext uri="{FF2B5EF4-FFF2-40B4-BE49-F238E27FC236}">
              <a16:creationId xmlns:a16="http://schemas.microsoft.com/office/drawing/2014/main" id="{00000000-0008-0000-0000-0000BE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19" name="Text Box 63">
          <a:extLst>
            <a:ext uri="{FF2B5EF4-FFF2-40B4-BE49-F238E27FC236}">
              <a16:creationId xmlns:a16="http://schemas.microsoft.com/office/drawing/2014/main" id="{00000000-0008-0000-0000-0000BF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320" name="Text Box 5">
          <a:extLst>
            <a:ext uri="{FF2B5EF4-FFF2-40B4-BE49-F238E27FC236}">
              <a16:creationId xmlns:a16="http://schemas.microsoft.com/office/drawing/2014/main" id="{00000000-0008-0000-0000-0000C0BC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21" name="Text Box 60">
          <a:extLst>
            <a:ext uri="{FF2B5EF4-FFF2-40B4-BE49-F238E27FC236}">
              <a16:creationId xmlns:a16="http://schemas.microsoft.com/office/drawing/2014/main" id="{00000000-0008-0000-0000-0000C1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22" name="Text Box 61">
          <a:extLst>
            <a:ext uri="{FF2B5EF4-FFF2-40B4-BE49-F238E27FC236}">
              <a16:creationId xmlns:a16="http://schemas.microsoft.com/office/drawing/2014/main" id="{00000000-0008-0000-0000-0000C2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23" name="Text Box 62">
          <a:extLst>
            <a:ext uri="{FF2B5EF4-FFF2-40B4-BE49-F238E27FC236}">
              <a16:creationId xmlns:a16="http://schemas.microsoft.com/office/drawing/2014/main" id="{00000000-0008-0000-0000-0000C3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24" name="Text Box 63">
          <a:extLst>
            <a:ext uri="{FF2B5EF4-FFF2-40B4-BE49-F238E27FC236}">
              <a16:creationId xmlns:a16="http://schemas.microsoft.com/office/drawing/2014/main" id="{00000000-0008-0000-0000-0000C4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325" name="Text Box 5">
          <a:extLst>
            <a:ext uri="{FF2B5EF4-FFF2-40B4-BE49-F238E27FC236}">
              <a16:creationId xmlns:a16="http://schemas.microsoft.com/office/drawing/2014/main" id="{00000000-0008-0000-0000-0000C5BC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26" name="Text Box 60">
          <a:extLst>
            <a:ext uri="{FF2B5EF4-FFF2-40B4-BE49-F238E27FC236}">
              <a16:creationId xmlns:a16="http://schemas.microsoft.com/office/drawing/2014/main" id="{00000000-0008-0000-0000-0000C6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27" name="Text Box 61">
          <a:extLst>
            <a:ext uri="{FF2B5EF4-FFF2-40B4-BE49-F238E27FC236}">
              <a16:creationId xmlns:a16="http://schemas.microsoft.com/office/drawing/2014/main" id="{00000000-0008-0000-0000-0000C7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28" name="Text Box 62">
          <a:extLst>
            <a:ext uri="{FF2B5EF4-FFF2-40B4-BE49-F238E27FC236}">
              <a16:creationId xmlns:a16="http://schemas.microsoft.com/office/drawing/2014/main" id="{00000000-0008-0000-0000-0000C8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29" name="Text Box 63">
          <a:extLst>
            <a:ext uri="{FF2B5EF4-FFF2-40B4-BE49-F238E27FC236}">
              <a16:creationId xmlns:a16="http://schemas.microsoft.com/office/drawing/2014/main" id="{00000000-0008-0000-0000-0000C9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330" name="Text Box 5">
          <a:extLst>
            <a:ext uri="{FF2B5EF4-FFF2-40B4-BE49-F238E27FC236}">
              <a16:creationId xmlns:a16="http://schemas.microsoft.com/office/drawing/2014/main" id="{00000000-0008-0000-0000-0000CABC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28</xdr:row>
      <xdr:rowOff>209550</xdr:rowOff>
    </xdr:from>
    <xdr:to>
      <xdr:col>2</xdr:col>
      <xdr:colOff>1066800</xdr:colOff>
      <xdr:row>29</xdr:row>
      <xdr:rowOff>28575</xdr:rowOff>
    </xdr:to>
    <xdr:sp macro="" textlink="">
      <xdr:nvSpPr>
        <xdr:cNvPr id="48331" name="Text Box 5">
          <a:extLst>
            <a:ext uri="{FF2B5EF4-FFF2-40B4-BE49-F238E27FC236}">
              <a16:creationId xmlns:a16="http://schemas.microsoft.com/office/drawing/2014/main" id="{00000000-0008-0000-0000-0000CBBC0000}"/>
            </a:ext>
          </a:extLst>
        </xdr:cNvPr>
        <xdr:cNvSpPr txBox="1">
          <a:spLocks noChangeArrowheads="1"/>
        </xdr:cNvSpPr>
      </xdr:nvSpPr>
      <xdr:spPr bwMode="auto">
        <a:xfrm>
          <a:off x="2867025" y="10258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28</xdr:row>
      <xdr:rowOff>209550</xdr:rowOff>
    </xdr:from>
    <xdr:to>
      <xdr:col>2</xdr:col>
      <xdr:colOff>1066800</xdr:colOff>
      <xdr:row>29</xdr:row>
      <xdr:rowOff>28575</xdr:rowOff>
    </xdr:to>
    <xdr:sp macro="" textlink="">
      <xdr:nvSpPr>
        <xdr:cNvPr id="48332" name="Text Box 5">
          <a:extLst>
            <a:ext uri="{FF2B5EF4-FFF2-40B4-BE49-F238E27FC236}">
              <a16:creationId xmlns:a16="http://schemas.microsoft.com/office/drawing/2014/main" id="{00000000-0008-0000-0000-0000CCBC0000}"/>
            </a:ext>
          </a:extLst>
        </xdr:cNvPr>
        <xdr:cNvSpPr txBox="1">
          <a:spLocks noChangeArrowheads="1"/>
        </xdr:cNvSpPr>
      </xdr:nvSpPr>
      <xdr:spPr bwMode="auto">
        <a:xfrm>
          <a:off x="2867025" y="10258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28</xdr:row>
      <xdr:rowOff>180975</xdr:rowOff>
    </xdr:from>
    <xdr:to>
      <xdr:col>2</xdr:col>
      <xdr:colOff>695325</xdr:colOff>
      <xdr:row>29</xdr:row>
      <xdr:rowOff>0</xdr:rowOff>
    </xdr:to>
    <xdr:sp macro="" textlink="">
      <xdr:nvSpPr>
        <xdr:cNvPr id="48333" name="Text Box 5">
          <a:extLst>
            <a:ext uri="{FF2B5EF4-FFF2-40B4-BE49-F238E27FC236}">
              <a16:creationId xmlns:a16="http://schemas.microsoft.com/office/drawing/2014/main" id="{00000000-0008-0000-0000-0000CDBC0000}"/>
            </a:ext>
          </a:extLst>
        </xdr:cNvPr>
        <xdr:cNvSpPr txBox="1">
          <a:spLocks noChangeArrowheads="1"/>
        </xdr:cNvSpPr>
      </xdr:nvSpPr>
      <xdr:spPr bwMode="auto">
        <a:xfrm>
          <a:off x="2495550" y="1022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28</xdr:row>
      <xdr:rowOff>152400</xdr:rowOff>
    </xdr:from>
    <xdr:to>
      <xdr:col>2</xdr:col>
      <xdr:colOff>647700</xdr:colOff>
      <xdr:row>28</xdr:row>
      <xdr:rowOff>371475</xdr:rowOff>
    </xdr:to>
    <xdr:sp macro="" textlink="">
      <xdr:nvSpPr>
        <xdr:cNvPr id="48334" name="Text Box 6">
          <a:extLst>
            <a:ext uri="{FF2B5EF4-FFF2-40B4-BE49-F238E27FC236}">
              <a16:creationId xmlns:a16="http://schemas.microsoft.com/office/drawing/2014/main" id="{00000000-0008-0000-0000-0000CEBC0000}"/>
            </a:ext>
          </a:extLst>
        </xdr:cNvPr>
        <xdr:cNvSpPr txBox="1">
          <a:spLocks noChangeArrowheads="1"/>
        </xdr:cNvSpPr>
      </xdr:nvSpPr>
      <xdr:spPr bwMode="auto">
        <a:xfrm>
          <a:off x="2447925" y="102012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28</xdr:row>
      <xdr:rowOff>180975</xdr:rowOff>
    </xdr:from>
    <xdr:to>
      <xdr:col>2</xdr:col>
      <xdr:colOff>695325</xdr:colOff>
      <xdr:row>29</xdr:row>
      <xdr:rowOff>0</xdr:rowOff>
    </xdr:to>
    <xdr:sp macro="" textlink="">
      <xdr:nvSpPr>
        <xdr:cNvPr id="48335" name="Text Box 5">
          <a:extLst>
            <a:ext uri="{FF2B5EF4-FFF2-40B4-BE49-F238E27FC236}">
              <a16:creationId xmlns:a16="http://schemas.microsoft.com/office/drawing/2014/main" id="{00000000-0008-0000-0000-0000CFBC0000}"/>
            </a:ext>
          </a:extLst>
        </xdr:cNvPr>
        <xdr:cNvSpPr txBox="1">
          <a:spLocks noChangeArrowheads="1"/>
        </xdr:cNvSpPr>
      </xdr:nvSpPr>
      <xdr:spPr bwMode="auto">
        <a:xfrm>
          <a:off x="2495550" y="1022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36" name="Text Box 60">
          <a:extLst>
            <a:ext uri="{FF2B5EF4-FFF2-40B4-BE49-F238E27FC236}">
              <a16:creationId xmlns:a16="http://schemas.microsoft.com/office/drawing/2014/main" id="{00000000-0008-0000-0000-0000D0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37" name="Text Box 61">
          <a:extLst>
            <a:ext uri="{FF2B5EF4-FFF2-40B4-BE49-F238E27FC236}">
              <a16:creationId xmlns:a16="http://schemas.microsoft.com/office/drawing/2014/main" id="{00000000-0008-0000-0000-0000D1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38" name="Text Box 62">
          <a:extLst>
            <a:ext uri="{FF2B5EF4-FFF2-40B4-BE49-F238E27FC236}">
              <a16:creationId xmlns:a16="http://schemas.microsoft.com/office/drawing/2014/main" id="{00000000-0008-0000-0000-0000D2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39" name="Text Box 63">
          <a:extLst>
            <a:ext uri="{FF2B5EF4-FFF2-40B4-BE49-F238E27FC236}">
              <a16:creationId xmlns:a16="http://schemas.microsoft.com/office/drawing/2014/main" id="{00000000-0008-0000-0000-0000D3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340" name="Text Box 5">
          <a:extLst>
            <a:ext uri="{FF2B5EF4-FFF2-40B4-BE49-F238E27FC236}">
              <a16:creationId xmlns:a16="http://schemas.microsoft.com/office/drawing/2014/main" id="{00000000-0008-0000-0000-0000D4BC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41" name="Text Box 60">
          <a:extLst>
            <a:ext uri="{FF2B5EF4-FFF2-40B4-BE49-F238E27FC236}">
              <a16:creationId xmlns:a16="http://schemas.microsoft.com/office/drawing/2014/main" id="{00000000-0008-0000-0000-0000D5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42" name="Text Box 61">
          <a:extLst>
            <a:ext uri="{FF2B5EF4-FFF2-40B4-BE49-F238E27FC236}">
              <a16:creationId xmlns:a16="http://schemas.microsoft.com/office/drawing/2014/main" id="{00000000-0008-0000-0000-0000D6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43" name="Text Box 62">
          <a:extLst>
            <a:ext uri="{FF2B5EF4-FFF2-40B4-BE49-F238E27FC236}">
              <a16:creationId xmlns:a16="http://schemas.microsoft.com/office/drawing/2014/main" id="{00000000-0008-0000-0000-0000D7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44" name="Text Box 63">
          <a:extLst>
            <a:ext uri="{FF2B5EF4-FFF2-40B4-BE49-F238E27FC236}">
              <a16:creationId xmlns:a16="http://schemas.microsoft.com/office/drawing/2014/main" id="{00000000-0008-0000-0000-0000D8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345" name="Text Box 5">
          <a:extLst>
            <a:ext uri="{FF2B5EF4-FFF2-40B4-BE49-F238E27FC236}">
              <a16:creationId xmlns:a16="http://schemas.microsoft.com/office/drawing/2014/main" id="{00000000-0008-0000-0000-0000D9BC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46" name="Text Box 60">
          <a:extLst>
            <a:ext uri="{FF2B5EF4-FFF2-40B4-BE49-F238E27FC236}">
              <a16:creationId xmlns:a16="http://schemas.microsoft.com/office/drawing/2014/main" id="{00000000-0008-0000-0000-0000DA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47" name="Text Box 61">
          <a:extLst>
            <a:ext uri="{FF2B5EF4-FFF2-40B4-BE49-F238E27FC236}">
              <a16:creationId xmlns:a16="http://schemas.microsoft.com/office/drawing/2014/main" id="{00000000-0008-0000-0000-0000DB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48" name="Text Box 62">
          <a:extLst>
            <a:ext uri="{FF2B5EF4-FFF2-40B4-BE49-F238E27FC236}">
              <a16:creationId xmlns:a16="http://schemas.microsoft.com/office/drawing/2014/main" id="{00000000-0008-0000-0000-0000DC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349" name="Text Box 63">
          <a:extLst>
            <a:ext uri="{FF2B5EF4-FFF2-40B4-BE49-F238E27FC236}">
              <a16:creationId xmlns:a16="http://schemas.microsoft.com/office/drawing/2014/main" id="{00000000-0008-0000-0000-0000DDBC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350" name="Text Box 5">
          <a:extLst>
            <a:ext uri="{FF2B5EF4-FFF2-40B4-BE49-F238E27FC236}">
              <a16:creationId xmlns:a16="http://schemas.microsoft.com/office/drawing/2014/main" id="{00000000-0008-0000-0000-0000DEBC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351" name="Text Box 5">
          <a:extLst>
            <a:ext uri="{FF2B5EF4-FFF2-40B4-BE49-F238E27FC236}">
              <a16:creationId xmlns:a16="http://schemas.microsoft.com/office/drawing/2014/main" id="{00000000-0008-0000-0000-0000DFBC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352" name="Text Box 5">
          <a:extLst>
            <a:ext uri="{FF2B5EF4-FFF2-40B4-BE49-F238E27FC236}">
              <a16:creationId xmlns:a16="http://schemas.microsoft.com/office/drawing/2014/main" id="{00000000-0008-0000-0000-0000E0BC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353" name="Text Box 5">
          <a:extLst>
            <a:ext uri="{FF2B5EF4-FFF2-40B4-BE49-F238E27FC236}">
              <a16:creationId xmlns:a16="http://schemas.microsoft.com/office/drawing/2014/main" id="{00000000-0008-0000-0000-0000E1BC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29</xdr:row>
      <xdr:rowOff>152400</xdr:rowOff>
    </xdr:from>
    <xdr:to>
      <xdr:col>2</xdr:col>
      <xdr:colOff>647700</xdr:colOff>
      <xdr:row>29</xdr:row>
      <xdr:rowOff>371475</xdr:rowOff>
    </xdr:to>
    <xdr:sp macro="" textlink="">
      <xdr:nvSpPr>
        <xdr:cNvPr id="48354" name="Text Box 6">
          <a:extLst>
            <a:ext uri="{FF2B5EF4-FFF2-40B4-BE49-F238E27FC236}">
              <a16:creationId xmlns:a16="http://schemas.microsoft.com/office/drawing/2014/main" id="{00000000-0008-0000-0000-0000E2BC0000}"/>
            </a:ext>
          </a:extLst>
        </xdr:cNvPr>
        <xdr:cNvSpPr txBox="1">
          <a:spLocks noChangeArrowheads="1"/>
        </xdr:cNvSpPr>
      </xdr:nvSpPr>
      <xdr:spPr bwMode="auto">
        <a:xfrm>
          <a:off x="2447925" y="106108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355" name="Text Box 5">
          <a:extLst>
            <a:ext uri="{FF2B5EF4-FFF2-40B4-BE49-F238E27FC236}">
              <a16:creationId xmlns:a16="http://schemas.microsoft.com/office/drawing/2014/main" id="{00000000-0008-0000-0000-0000E3BC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56" name="Text Box 60">
          <a:extLst>
            <a:ext uri="{FF2B5EF4-FFF2-40B4-BE49-F238E27FC236}">
              <a16:creationId xmlns:a16="http://schemas.microsoft.com/office/drawing/2014/main" id="{00000000-0008-0000-0000-0000E4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57" name="Text Box 61">
          <a:extLst>
            <a:ext uri="{FF2B5EF4-FFF2-40B4-BE49-F238E27FC236}">
              <a16:creationId xmlns:a16="http://schemas.microsoft.com/office/drawing/2014/main" id="{00000000-0008-0000-0000-0000E5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58" name="Text Box 62">
          <a:extLst>
            <a:ext uri="{FF2B5EF4-FFF2-40B4-BE49-F238E27FC236}">
              <a16:creationId xmlns:a16="http://schemas.microsoft.com/office/drawing/2014/main" id="{00000000-0008-0000-0000-0000E6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59" name="Text Box 63">
          <a:extLst>
            <a:ext uri="{FF2B5EF4-FFF2-40B4-BE49-F238E27FC236}">
              <a16:creationId xmlns:a16="http://schemas.microsoft.com/office/drawing/2014/main" id="{00000000-0008-0000-0000-0000E7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360" name="Text Box 5">
          <a:extLst>
            <a:ext uri="{FF2B5EF4-FFF2-40B4-BE49-F238E27FC236}">
              <a16:creationId xmlns:a16="http://schemas.microsoft.com/office/drawing/2014/main" id="{00000000-0008-0000-0000-0000E8BC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61" name="Text Box 60">
          <a:extLst>
            <a:ext uri="{FF2B5EF4-FFF2-40B4-BE49-F238E27FC236}">
              <a16:creationId xmlns:a16="http://schemas.microsoft.com/office/drawing/2014/main" id="{00000000-0008-0000-0000-0000E9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62" name="Text Box 61">
          <a:extLst>
            <a:ext uri="{FF2B5EF4-FFF2-40B4-BE49-F238E27FC236}">
              <a16:creationId xmlns:a16="http://schemas.microsoft.com/office/drawing/2014/main" id="{00000000-0008-0000-0000-0000EA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63" name="Text Box 62">
          <a:extLst>
            <a:ext uri="{FF2B5EF4-FFF2-40B4-BE49-F238E27FC236}">
              <a16:creationId xmlns:a16="http://schemas.microsoft.com/office/drawing/2014/main" id="{00000000-0008-0000-0000-0000EB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64" name="Text Box 63">
          <a:extLst>
            <a:ext uri="{FF2B5EF4-FFF2-40B4-BE49-F238E27FC236}">
              <a16:creationId xmlns:a16="http://schemas.microsoft.com/office/drawing/2014/main" id="{00000000-0008-0000-0000-0000EC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365" name="Text Box 5">
          <a:extLst>
            <a:ext uri="{FF2B5EF4-FFF2-40B4-BE49-F238E27FC236}">
              <a16:creationId xmlns:a16="http://schemas.microsoft.com/office/drawing/2014/main" id="{00000000-0008-0000-0000-0000EDBC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66" name="Text Box 60">
          <a:extLst>
            <a:ext uri="{FF2B5EF4-FFF2-40B4-BE49-F238E27FC236}">
              <a16:creationId xmlns:a16="http://schemas.microsoft.com/office/drawing/2014/main" id="{00000000-0008-0000-0000-0000EE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67" name="Text Box 61">
          <a:extLst>
            <a:ext uri="{FF2B5EF4-FFF2-40B4-BE49-F238E27FC236}">
              <a16:creationId xmlns:a16="http://schemas.microsoft.com/office/drawing/2014/main" id="{00000000-0008-0000-0000-0000EF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68" name="Text Box 62">
          <a:extLst>
            <a:ext uri="{FF2B5EF4-FFF2-40B4-BE49-F238E27FC236}">
              <a16:creationId xmlns:a16="http://schemas.microsoft.com/office/drawing/2014/main" id="{00000000-0008-0000-0000-0000F0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369" name="Text Box 63">
          <a:extLst>
            <a:ext uri="{FF2B5EF4-FFF2-40B4-BE49-F238E27FC236}">
              <a16:creationId xmlns:a16="http://schemas.microsoft.com/office/drawing/2014/main" id="{00000000-0008-0000-0000-0000F1BC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370" name="Text Box 5">
          <a:extLst>
            <a:ext uri="{FF2B5EF4-FFF2-40B4-BE49-F238E27FC236}">
              <a16:creationId xmlns:a16="http://schemas.microsoft.com/office/drawing/2014/main" id="{00000000-0008-0000-0000-0000F2BC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371" name="Text Box 5">
          <a:extLst>
            <a:ext uri="{FF2B5EF4-FFF2-40B4-BE49-F238E27FC236}">
              <a16:creationId xmlns:a16="http://schemas.microsoft.com/office/drawing/2014/main" id="{00000000-0008-0000-0000-0000F3BC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372" name="Text Box 5">
          <a:extLst>
            <a:ext uri="{FF2B5EF4-FFF2-40B4-BE49-F238E27FC236}">
              <a16:creationId xmlns:a16="http://schemas.microsoft.com/office/drawing/2014/main" id="{00000000-0008-0000-0000-0000F4BC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373" name="Text Box 5">
          <a:extLst>
            <a:ext uri="{FF2B5EF4-FFF2-40B4-BE49-F238E27FC236}">
              <a16:creationId xmlns:a16="http://schemas.microsoft.com/office/drawing/2014/main" id="{00000000-0008-0000-0000-0000F5BC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31</xdr:row>
      <xdr:rowOff>152400</xdr:rowOff>
    </xdr:from>
    <xdr:to>
      <xdr:col>2</xdr:col>
      <xdr:colOff>647700</xdr:colOff>
      <xdr:row>31</xdr:row>
      <xdr:rowOff>371475</xdr:rowOff>
    </xdr:to>
    <xdr:sp macro="" textlink="">
      <xdr:nvSpPr>
        <xdr:cNvPr id="48374" name="Text Box 6">
          <a:extLst>
            <a:ext uri="{FF2B5EF4-FFF2-40B4-BE49-F238E27FC236}">
              <a16:creationId xmlns:a16="http://schemas.microsoft.com/office/drawing/2014/main" id="{00000000-0008-0000-0000-0000F6BC0000}"/>
            </a:ext>
          </a:extLst>
        </xdr:cNvPr>
        <xdr:cNvSpPr txBox="1">
          <a:spLocks noChangeArrowheads="1"/>
        </xdr:cNvSpPr>
      </xdr:nvSpPr>
      <xdr:spPr bwMode="auto">
        <a:xfrm>
          <a:off x="2447925" y="114300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375" name="Text Box 5">
          <a:extLst>
            <a:ext uri="{FF2B5EF4-FFF2-40B4-BE49-F238E27FC236}">
              <a16:creationId xmlns:a16="http://schemas.microsoft.com/office/drawing/2014/main" id="{00000000-0008-0000-0000-0000F7BC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76" name="Text Box 60">
          <a:extLst>
            <a:ext uri="{FF2B5EF4-FFF2-40B4-BE49-F238E27FC236}">
              <a16:creationId xmlns:a16="http://schemas.microsoft.com/office/drawing/2014/main" id="{00000000-0008-0000-0000-0000F8BC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77" name="Text Box 61">
          <a:extLst>
            <a:ext uri="{FF2B5EF4-FFF2-40B4-BE49-F238E27FC236}">
              <a16:creationId xmlns:a16="http://schemas.microsoft.com/office/drawing/2014/main" id="{00000000-0008-0000-0000-0000F9BC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78" name="Text Box 62">
          <a:extLst>
            <a:ext uri="{FF2B5EF4-FFF2-40B4-BE49-F238E27FC236}">
              <a16:creationId xmlns:a16="http://schemas.microsoft.com/office/drawing/2014/main" id="{00000000-0008-0000-0000-0000FABC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79" name="Text Box 63">
          <a:extLst>
            <a:ext uri="{FF2B5EF4-FFF2-40B4-BE49-F238E27FC236}">
              <a16:creationId xmlns:a16="http://schemas.microsoft.com/office/drawing/2014/main" id="{00000000-0008-0000-0000-0000FBBC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380" name="Text Box 5">
          <a:extLst>
            <a:ext uri="{FF2B5EF4-FFF2-40B4-BE49-F238E27FC236}">
              <a16:creationId xmlns:a16="http://schemas.microsoft.com/office/drawing/2014/main" id="{00000000-0008-0000-0000-0000FCBC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81" name="Text Box 60">
          <a:extLst>
            <a:ext uri="{FF2B5EF4-FFF2-40B4-BE49-F238E27FC236}">
              <a16:creationId xmlns:a16="http://schemas.microsoft.com/office/drawing/2014/main" id="{00000000-0008-0000-0000-0000FDBC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82" name="Text Box 61">
          <a:extLst>
            <a:ext uri="{FF2B5EF4-FFF2-40B4-BE49-F238E27FC236}">
              <a16:creationId xmlns:a16="http://schemas.microsoft.com/office/drawing/2014/main" id="{00000000-0008-0000-0000-0000FEBC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83" name="Text Box 62">
          <a:extLst>
            <a:ext uri="{FF2B5EF4-FFF2-40B4-BE49-F238E27FC236}">
              <a16:creationId xmlns:a16="http://schemas.microsoft.com/office/drawing/2014/main" id="{00000000-0008-0000-0000-0000FFBC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84" name="Text Box 63">
          <a:extLst>
            <a:ext uri="{FF2B5EF4-FFF2-40B4-BE49-F238E27FC236}">
              <a16:creationId xmlns:a16="http://schemas.microsoft.com/office/drawing/2014/main" id="{00000000-0008-0000-0000-000000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385" name="Text Box 5">
          <a:extLst>
            <a:ext uri="{FF2B5EF4-FFF2-40B4-BE49-F238E27FC236}">
              <a16:creationId xmlns:a16="http://schemas.microsoft.com/office/drawing/2014/main" id="{00000000-0008-0000-0000-000001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86" name="Text Box 60">
          <a:extLst>
            <a:ext uri="{FF2B5EF4-FFF2-40B4-BE49-F238E27FC236}">
              <a16:creationId xmlns:a16="http://schemas.microsoft.com/office/drawing/2014/main" id="{00000000-0008-0000-0000-000002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87" name="Text Box 61">
          <a:extLst>
            <a:ext uri="{FF2B5EF4-FFF2-40B4-BE49-F238E27FC236}">
              <a16:creationId xmlns:a16="http://schemas.microsoft.com/office/drawing/2014/main" id="{00000000-0008-0000-0000-000003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88" name="Text Box 62">
          <a:extLst>
            <a:ext uri="{FF2B5EF4-FFF2-40B4-BE49-F238E27FC236}">
              <a16:creationId xmlns:a16="http://schemas.microsoft.com/office/drawing/2014/main" id="{00000000-0008-0000-0000-000004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89" name="Text Box 63">
          <a:extLst>
            <a:ext uri="{FF2B5EF4-FFF2-40B4-BE49-F238E27FC236}">
              <a16:creationId xmlns:a16="http://schemas.microsoft.com/office/drawing/2014/main" id="{00000000-0008-0000-0000-000005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390" name="Text Box 5">
          <a:extLst>
            <a:ext uri="{FF2B5EF4-FFF2-40B4-BE49-F238E27FC236}">
              <a16:creationId xmlns:a16="http://schemas.microsoft.com/office/drawing/2014/main" id="{00000000-0008-0000-0000-000006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391" name="Text Box 5">
          <a:extLst>
            <a:ext uri="{FF2B5EF4-FFF2-40B4-BE49-F238E27FC236}">
              <a16:creationId xmlns:a16="http://schemas.microsoft.com/office/drawing/2014/main" id="{00000000-0008-0000-0000-000007BD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392" name="Text Box 5">
          <a:extLst>
            <a:ext uri="{FF2B5EF4-FFF2-40B4-BE49-F238E27FC236}">
              <a16:creationId xmlns:a16="http://schemas.microsoft.com/office/drawing/2014/main" id="{00000000-0008-0000-0000-000008BD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393" name="Text Box 5">
          <a:extLst>
            <a:ext uri="{FF2B5EF4-FFF2-40B4-BE49-F238E27FC236}">
              <a16:creationId xmlns:a16="http://schemas.microsoft.com/office/drawing/2014/main" id="{00000000-0008-0000-0000-000009BD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31</xdr:row>
      <xdr:rowOff>152400</xdr:rowOff>
    </xdr:from>
    <xdr:to>
      <xdr:col>2</xdr:col>
      <xdr:colOff>647700</xdr:colOff>
      <xdr:row>31</xdr:row>
      <xdr:rowOff>371475</xdr:rowOff>
    </xdr:to>
    <xdr:sp macro="" textlink="">
      <xdr:nvSpPr>
        <xdr:cNvPr id="48394" name="Text Box 6">
          <a:extLst>
            <a:ext uri="{FF2B5EF4-FFF2-40B4-BE49-F238E27FC236}">
              <a16:creationId xmlns:a16="http://schemas.microsoft.com/office/drawing/2014/main" id="{00000000-0008-0000-0000-00000ABD0000}"/>
            </a:ext>
          </a:extLst>
        </xdr:cNvPr>
        <xdr:cNvSpPr txBox="1">
          <a:spLocks noChangeArrowheads="1"/>
        </xdr:cNvSpPr>
      </xdr:nvSpPr>
      <xdr:spPr bwMode="auto">
        <a:xfrm>
          <a:off x="2447925" y="114300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395" name="Text Box 5">
          <a:extLst>
            <a:ext uri="{FF2B5EF4-FFF2-40B4-BE49-F238E27FC236}">
              <a16:creationId xmlns:a16="http://schemas.microsoft.com/office/drawing/2014/main" id="{00000000-0008-0000-0000-00000BBD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96" name="Text Box 60">
          <a:extLst>
            <a:ext uri="{FF2B5EF4-FFF2-40B4-BE49-F238E27FC236}">
              <a16:creationId xmlns:a16="http://schemas.microsoft.com/office/drawing/2014/main" id="{00000000-0008-0000-0000-00000C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97" name="Text Box 61">
          <a:extLst>
            <a:ext uri="{FF2B5EF4-FFF2-40B4-BE49-F238E27FC236}">
              <a16:creationId xmlns:a16="http://schemas.microsoft.com/office/drawing/2014/main" id="{00000000-0008-0000-0000-00000D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98" name="Text Box 62">
          <a:extLst>
            <a:ext uri="{FF2B5EF4-FFF2-40B4-BE49-F238E27FC236}">
              <a16:creationId xmlns:a16="http://schemas.microsoft.com/office/drawing/2014/main" id="{00000000-0008-0000-0000-00000E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399" name="Text Box 63">
          <a:extLst>
            <a:ext uri="{FF2B5EF4-FFF2-40B4-BE49-F238E27FC236}">
              <a16:creationId xmlns:a16="http://schemas.microsoft.com/office/drawing/2014/main" id="{00000000-0008-0000-0000-00000F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400" name="Text Box 5">
          <a:extLst>
            <a:ext uri="{FF2B5EF4-FFF2-40B4-BE49-F238E27FC236}">
              <a16:creationId xmlns:a16="http://schemas.microsoft.com/office/drawing/2014/main" id="{00000000-0008-0000-0000-000010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01" name="Text Box 60">
          <a:extLst>
            <a:ext uri="{FF2B5EF4-FFF2-40B4-BE49-F238E27FC236}">
              <a16:creationId xmlns:a16="http://schemas.microsoft.com/office/drawing/2014/main" id="{00000000-0008-0000-0000-000011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02" name="Text Box 61">
          <a:extLst>
            <a:ext uri="{FF2B5EF4-FFF2-40B4-BE49-F238E27FC236}">
              <a16:creationId xmlns:a16="http://schemas.microsoft.com/office/drawing/2014/main" id="{00000000-0008-0000-0000-000012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03" name="Text Box 62">
          <a:extLst>
            <a:ext uri="{FF2B5EF4-FFF2-40B4-BE49-F238E27FC236}">
              <a16:creationId xmlns:a16="http://schemas.microsoft.com/office/drawing/2014/main" id="{00000000-0008-0000-0000-000013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04" name="Text Box 63">
          <a:extLst>
            <a:ext uri="{FF2B5EF4-FFF2-40B4-BE49-F238E27FC236}">
              <a16:creationId xmlns:a16="http://schemas.microsoft.com/office/drawing/2014/main" id="{00000000-0008-0000-0000-000014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405" name="Text Box 5">
          <a:extLst>
            <a:ext uri="{FF2B5EF4-FFF2-40B4-BE49-F238E27FC236}">
              <a16:creationId xmlns:a16="http://schemas.microsoft.com/office/drawing/2014/main" id="{00000000-0008-0000-0000-000015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20</xdr:row>
      <xdr:rowOff>161925</xdr:rowOff>
    </xdr:from>
    <xdr:to>
      <xdr:col>2</xdr:col>
      <xdr:colOff>371475</xdr:colOff>
      <xdr:row>20</xdr:row>
      <xdr:rowOff>381000</xdr:rowOff>
    </xdr:to>
    <xdr:sp macro="" textlink="">
      <xdr:nvSpPr>
        <xdr:cNvPr id="48406" name="Text Box 5">
          <a:extLst>
            <a:ext uri="{FF2B5EF4-FFF2-40B4-BE49-F238E27FC236}">
              <a16:creationId xmlns:a16="http://schemas.microsoft.com/office/drawing/2014/main" id="{00000000-0008-0000-0000-000016BD0000}"/>
            </a:ext>
          </a:extLst>
        </xdr:cNvPr>
        <xdr:cNvSpPr txBox="1">
          <a:spLocks noChangeArrowheads="1"/>
        </xdr:cNvSpPr>
      </xdr:nvSpPr>
      <xdr:spPr bwMode="auto">
        <a:xfrm>
          <a:off x="2171700" y="6934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20</xdr:row>
      <xdr:rowOff>161925</xdr:rowOff>
    </xdr:from>
    <xdr:to>
      <xdr:col>2</xdr:col>
      <xdr:colOff>371475</xdr:colOff>
      <xdr:row>20</xdr:row>
      <xdr:rowOff>381000</xdr:rowOff>
    </xdr:to>
    <xdr:sp macro="" textlink="">
      <xdr:nvSpPr>
        <xdr:cNvPr id="48407" name="Text Box 6">
          <a:extLst>
            <a:ext uri="{FF2B5EF4-FFF2-40B4-BE49-F238E27FC236}">
              <a16:creationId xmlns:a16="http://schemas.microsoft.com/office/drawing/2014/main" id="{00000000-0008-0000-0000-000017BD0000}"/>
            </a:ext>
          </a:extLst>
        </xdr:cNvPr>
        <xdr:cNvSpPr txBox="1">
          <a:spLocks noChangeArrowheads="1"/>
        </xdr:cNvSpPr>
      </xdr:nvSpPr>
      <xdr:spPr bwMode="auto">
        <a:xfrm>
          <a:off x="2171700" y="6934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20</xdr:row>
      <xdr:rowOff>161925</xdr:rowOff>
    </xdr:from>
    <xdr:to>
      <xdr:col>2</xdr:col>
      <xdr:colOff>371475</xdr:colOff>
      <xdr:row>20</xdr:row>
      <xdr:rowOff>381000</xdr:rowOff>
    </xdr:to>
    <xdr:sp macro="" textlink="">
      <xdr:nvSpPr>
        <xdr:cNvPr id="48408" name="Text Box 5">
          <a:extLst>
            <a:ext uri="{FF2B5EF4-FFF2-40B4-BE49-F238E27FC236}">
              <a16:creationId xmlns:a16="http://schemas.microsoft.com/office/drawing/2014/main" id="{00000000-0008-0000-0000-000018BD0000}"/>
            </a:ext>
          </a:extLst>
        </xdr:cNvPr>
        <xdr:cNvSpPr txBox="1">
          <a:spLocks noChangeArrowheads="1"/>
        </xdr:cNvSpPr>
      </xdr:nvSpPr>
      <xdr:spPr bwMode="auto">
        <a:xfrm>
          <a:off x="2171700" y="6934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20</xdr:row>
      <xdr:rowOff>161925</xdr:rowOff>
    </xdr:from>
    <xdr:to>
      <xdr:col>2</xdr:col>
      <xdr:colOff>371475</xdr:colOff>
      <xdr:row>20</xdr:row>
      <xdr:rowOff>381000</xdr:rowOff>
    </xdr:to>
    <xdr:sp macro="" textlink="">
      <xdr:nvSpPr>
        <xdr:cNvPr id="48409" name="Text Box 6">
          <a:extLst>
            <a:ext uri="{FF2B5EF4-FFF2-40B4-BE49-F238E27FC236}">
              <a16:creationId xmlns:a16="http://schemas.microsoft.com/office/drawing/2014/main" id="{00000000-0008-0000-0000-000019BD0000}"/>
            </a:ext>
          </a:extLst>
        </xdr:cNvPr>
        <xdr:cNvSpPr txBox="1">
          <a:spLocks noChangeArrowheads="1"/>
        </xdr:cNvSpPr>
      </xdr:nvSpPr>
      <xdr:spPr bwMode="auto">
        <a:xfrm>
          <a:off x="2171700" y="6934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25</xdr:row>
      <xdr:rowOff>161925</xdr:rowOff>
    </xdr:from>
    <xdr:to>
      <xdr:col>2</xdr:col>
      <xdr:colOff>371475</xdr:colOff>
      <xdr:row>25</xdr:row>
      <xdr:rowOff>381000</xdr:rowOff>
    </xdr:to>
    <xdr:sp macro="" textlink="">
      <xdr:nvSpPr>
        <xdr:cNvPr id="48410" name="Text Box 5">
          <a:extLst>
            <a:ext uri="{FF2B5EF4-FFF2-40B4-BE49-F238E27FC236}">
              <a16:creationId xmlns:a16="http://schemas.microsoft.com/office/drawing/2014/main" id="{00000000-0008-0000-0000-00001ABD0000}"/>
            </a:ext>
          </a:extLst>
        </xdr:cNvPr>
        <xdr:cNvSpPr txBox="1">
          <a:spLocks noChangeArrowheads="1"/>
        </xdr:cNvSpPr>
      </xdr:nvSpPr>
      <xdr:spPr bwMode="auto">
        <a:xfrm>
          <a:off x="2171700" y="89820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25</xdr:row>
      <xdr:rowOff>161925</xdr:rowOff>
    </xdr:from>
    <xdr:to>
      <xdr:col>2</xdr:col>
      <xdr:colOff>371475</xdr:colOff>
      <xdr:row>25</xdr:row>
      <xdr:rowOff>381000</xdr:rowOff>
    </xdr:to>
    <xdr:sp macro="" textlink="">
      <xdr:nvSpPr>
        <xdr:cNvPr id="48411" name="Text Box 6">
          <a:extLst>
            <a:ext uri="{FF2B5EF4-FFF2-40B4-BE49-F238E27FC236}">
              <a16:creationId xmlns:a16="http://schemas.microsoft.com/office/drawing/2014/main" id="{00000000-0008-0000-0000-00001BBD0000}"/>
            </a:ext>
          </a:extLst>
        </xdr:cNvPr>
        <xdr:cNvSpPr txBox="1">
          <a:spLocks noChangeArrowheads="1"/>
        </xdr:cNvSpPr>
      </xdr:nvSpPr>
      <xdr:spPr bwMode="auto">
        <a:xfrm>
          <a:off x="2171700" y="89820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25</xdr:row>
      <xdr:rowOff>161925</xdr:rowOff>
    </xdr:from>
    <xdr:to>
      <xdr:col>2</xdr:col>
      <xdr:colOff>371475</xdr:colOff>
      <xdr:row>25</xdr:row>
      <xdr:rowOff>381000</xdr:rowOff>
    </xdr:to>
    <xdr:sp macro="" textlink="">
      <xdr:nvSpPr>
        <xdr:cNvPr id="48412" name="Text Box 5">
          <a:extLst>
            <a:ext uri="{FF2B5EF4-FFF2-40B4-BE49-F238E27FC236}">
              <a16:creationId xmlns:a16="http://schemas.microsoft.com/office/drawing/2014/main" id="{00000000-0008-0000-0000-00001CBD0000}"/>
            </a:ext>
          </a:extLst>
        </xdr:cNvPr>
        <xdr:cNvSpPr txBox="1">
          <a:spLocks noChangeArrowheads="1"/>
        </xdr:cNvSpPr>
      </xdr:nvSpPr>
      <xdr:spPr bwMode="auto">
        <a:xfrm>
          <a:off x="2171700" y="89820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25</xdr:row>
      <xdr:rowOff>161925</xdr:rowOff>
    </xdr:from>
    <xdr:to>
      <xdr:col>2</xdr:col>
      <xdr:colOff>371475</xdr:colOff>
      <xdr:row>25</xdr:row>
      <xdr:rowOff>381000</xdr:rowOff>
    </xdr:to>
    <xdr:sp macro="" textlink="">
      <xdr:nvSpPr>
        <xdr:cNvPr id="48413" name="Text Box 6">
          <a:extLst>
            <a:ext uri="{FF2B5EF4-FFF2-40B4-BE49-F238E27FC236}">
              <a16:creationId xmlns:a16="http://schemas.microsoft.com/office/drawing/2014/main" id="{00000000-0008-0000-0000-00001DBD0000}"/>
            </a:ext>
          </a:extLst>
        </xdr:cNvPr>
        <xdr:cNvSpPr txBox="1">
          <a:spLocks noChangeArrowheads="1"/>
        </xdr:cNvSpPr>
      </xdr:nvSpPr>
      <xdr:spPr bwMode="auto">
        <a:xfrm>
          <a:off x="2171700" y="89820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18</xdr:row>
      <xdr:rowOff>161925</xdr:rowOff>
    </xdr:from>
    <xdr:to>
      <xdr:col>2</xdr:col>
      <xdr:colOff>371475</xdr:colOff>
      <xdr:row>18</xdr:row>
      <xdr:rowOff>381000</xdr:rowOff>
    </xdr:to>
    <xdr:sp macro="" textlink="">
      <xdr:nvSpPr>
        <xdr:cNvPr id="48414" name="Text Box 5">
          <a:extLst>
            <a:ext uri="{FF2B5EF4-FFF2-40B4-BE49-F238E27FC236}">
              <a16:creationId xmlns:a16="http://schemas.microsoft.com/office/drawing/2014/main" id="{00000000-0008-0000-0000-00001EBD0000}"/>
            </a:ext>
          </a:extLst>
        </xdr:cNvPr>
        <xdr:cNvSpPr txBox="1">
          <a:spLocks noChangeArrowheads="1"/>
        </xdr:cNvSpPr>
      </xdr:nvSpPr>
      <xdr:spPr bwMode="auto">
        <a:xfrm>
          <a:off x="2171700" y="61150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18</xdr:row>
      <xdr:rowOff>161925</xdr:rowOff>
    </xdr:from>
    <xdr:to>
      <xdr:col>2</xdr:col>
      <xdr:colOff>371475</xdr:colOff>
      <xdr:row>18</xdr:row>
      <xdr:rowOff>381000</xdr:rowOff>
    </xdr:to>
    <xdr:sp macro="" textlink="">
      <xdr:nvSpPr>
        <xdr:cNvPr id="48415" name="Text Box 6">
          <a:extLst>
            <a:ext uri="{FF2B5EF4-FFF2-40B4-BE49-F238E27FC236}">
              <a16:creationId xmlns:a16="http://schemas.microsoft.com/office/drawing/2014/main" id="{00000000-0008-0000-0000-00001FBD0000}"/>
            </a:ext>
          </a:extLst>
        </xdr:cNvPr>
        <xdr:cNvSpPr txBox="1">
          <a:spLocks noChangeArrowheads="1"/>
        </xdr:cNvSpPr>
      </xdr:nvSpPr>
      <xdr:spPr bwMode="auto">
        <a:xfrm>
          <a:off x="2171700" y="61150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18</xdr:row>
      <xdr:rowOff>161925</xdr:rowOff>
    </xdr:from>
    <xdr:to>
      <xdr:col>2</xdr:col>
      <xdr:colOff>371475</xdr:colOff>
      <xdr:row>18</xdr:row>
      <xdr:rowOff>381000</xdr:rowOff>
    </xdr:to>
    <xdr:sp macro="" textlink="">
      <xdr:nvSpPr>
        <xdr:cNvPr id="48416" name="Text Box 5">
          <a:extLst>
            <a:ext uri="{FF2B5EF4-FFF2-40B4-BE49-F238E27FC236}">
              <a16:creationId xmlns:a16="http://schemas.microsoft.com/office/drawing/2014/main" id="{00000000-0008-0000-0000-000020BD0000}"/>
            </a:ext>
          </a:extLst>
        </xdr:cNvPr>
        <xdr:cNvSpPr txBox="1">
          <a:spLocks noChangeArrowheads="1"/>
        </xdr:cNvSpPr>
      </xdr:nvSpPr>
      <xdr:spPr bwMode="auto">
        <a:xfrm>
          <a:off x="2171700" y="61150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18</xdr:row>
      <xdr:rowOff>161925</xdr:rowOff>
    </xdr:from>
    <xdr:to>
      <xdr:col>2</xdr:col>
      <xdr:colOff>371475</xdr:colOff>
      <xdr:row>18</xdr:row>
      <xdr:rowOff>381000</xdr:rowOff>
    </xdr:to>
    <xdr:sp macro="" textlink="">
      <xdr:nvSpPr>
        <xdr:cNvPr id="48417" name="Text Box 6">
          <a:extLst>
            <a:ext uri="{FF2B5EF4-FFF2-40B4-BE49-F238E27FC236}">
              <a16:creationId xmlns:a16="http://schemas.microsoft.com/office/drawing/2014/main" id="{00000000-0008-0000-0000-000021BD0000}"/>
            </a:ext>
          </a:extLst>
        </xdr:cNvPr>
        <xdr:cNvSpPr txBox="1">
          <a:spLocks noChangeArrowheads="1"/>
        </xdr:cNvSpPr>
      </xdr:nvSpPr>
      <xdr:spPr bwMode="auto">
        <a:xfrm>
          <a:off x="2171700" y="61150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21</xdr:row>
      <xdr:rowOff>161925</xdr:rowOff>
    </xdr:from>
    <xdr:to>
      <xdr:col>2</xdr:col>
      <xdr:colOff>371475</xdr:colOff>
      <xdr:row>21</xdr:row>
      <xdr:rowOff>381000</xdr:rowOff>
    </xdr:to>
    <xdr:sp macro="" textlink="">
      <xdr:nvSpPr>
        <xdr:cNvPr id="48418" name="Text Box 5">
          <a:extLst>
            <a:ext uri="{FF2B5EF4-FFF2-40B4-BE49-F238E27FC236}">
              <a16:creationId xmlns:a16="http://schemas.microsoft.com/office/drawing/2014/main" id="{00000000-0008-0000-0000-000022BD0000}"/>
            </a:ext>
          </a:extLst>
        </xdr:cNvPr>
        <xdr:cNvSpPr txBox="1">
          <a:spLocks noChangeArrowheads="1"/>
        </xdr:cNvSpPr>
      </xdr:nvSpPr>
      <xdr:spPr bwMode="auto">
        <a:xfrm>
          <a:off x="2171700" y="73437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21</xdr:row>
      <xdr:rowOff>161925</xdr:rowOff>
    </xdr:from>
    <xdr:to>
      <xdr:col>2</xdr:col>
      <xdr:colOff>371475</xdr:colOff>
      <xdr:row>21</xdr:row>
      <xdr:rowOff>381000</xdr:rowOff>
    </xdr:to>
    <xdr:sp macro="" textlink="">
      <xdr:nvSpPr>
        <xdr:cNvPr id="48419" name="Text Box 6">
          <a:extLst>
            <a:ext uri="{FF2B5EF4-FFF2-40B4-BE49-F238E27FC236}">
              <a16:creationId xmlns:a16="http://schemas.microsoft.com/office/drawing/2014/main" id="{00000000-0008-0000-0000-000023BD0000}"/>
            </a:ext>
          </a:extLst>
        </xdr:cNvPr>
        <xdr:cNvSpPr txBox="1">
          <a:spLocks noChangeArrowheads="1"/>
        </xdr:cNvSpPr>
      </xdr:nvSpPr>
      <xdr:spPr bwMode="auto">
        <a:xfrm>
          <a:off x="2171700" y="73437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21</xdr:row>
      <xdr:rowOff>161925</xdr:rowOff>
    </xdr:from>
    <xdr:to>
      <xdr:col>2</xdr:col>
      <xdr:colOff>371475</xdr:colOff>
      <xdr:row>21</xdr:row>
      <xdr:rowOff>381000</xdr:rowOff>
    </xdr:to>
    <xdr:sp macro="" textlink="">
      <xdr:nvSpPr>
        <xdr:cNvPr id="48420" name="Text Box 5">
          <a:extLst>
            <a:ext uri="{FF2B5EF4-FFF2-40B4-BE49-F238E27FC236}">
              <a16:creationId xmlns:a16="http://schemas.microsoft.com/office/drawing/2014/main" id="{00000000-0008-0000-0000-000024BD0000}"/>
            </a:ext>
          </a:extLst>
        </xdr:cNvPr>
        <xdr:cNvSpPr txBox="1">
          <a:spLocks noChangeArrowheads="1"/>
        </xdr:cNvSpPr>
      </xdr:nvSpPr>
      <xdr:spPr bwMode="auto">
        <a:xfrm>
          <a:off x="2171700" y="73437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21</xdr:row>
      <xdr:rowOff>161925</xdr:rowOff>
    </xdr:from>
    <xdr:to>
      <xdr:col>2</xdr:col>
      <xdr:colOff>371475</xdr:colOff>
      <xdr:row>21</xdr:row>
      <xdr:rowOff>381000</xdr:rowOff>
    </xdr:to>
    <xdr:sp macro="" textlink="">
      <xdr:nvSpPr>
        <xdr:cNvPr id="48421" name="Text Box 6">
          <a:extLst>
            <a:ext uri="{FF2B5EF4-FFF2-40B4-BE49-F238E27FC236}">
              <a16:creationId xmlns:a16="http://schemas.microsoft.com/office/drawing/2014/main" id="{00000000-0008-0000-0000-000025BD0000}"/>
            </a:ext>
          </a:extLst>
        </xdr:cNvPr>
        <xdr:cNvSpPr txBox="1">
          <a:spLocks noChangeArrowheads="1"/>
        </xdr:cNvSpPr>
      </xdr:nvSpPr>
      <xdr:spPr bwMode="auto">
        <a:xfrm>
          <a:off x="2171700" y="73437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22</xdr:row>
      <xdr:rowOff>161925</xdr:rowOff>
    </xdr:from>
    <xdr:to>
      <xdr:col>2</xdr:col>
      <xdr:colOff>371475</xdr:colOff>
      <xdr:row>22</xdr:row>
      <xdr:rowOff>381000</xdr:rowOff>
    </xdr:to>
    <xdr:sp macro="" textlink="">
      <xdr:nvSpPr>
        <xdr:cNvPr id="48422" name="Text Box 5">
          <a:extLst>
            <a:ext uri="{FF2B5EF4-FFF2-40B4-BE49-F238E27FC236}">
              <a16:creationId xmlns:a16="http://schemas.microsoft.com/office/drawing/2014/main" id="{00000000-0008-0000-0000-000026BD0000}"/>
            </a:ext>
          </a:extLst>
        </xdr:cNvPr>
        <xdr:cNvSpPr txBox="1">
          <a:spLocks noChangeArrowheads="1"/>
        </xdr:cNvSpPr>
      </xdr:nvSpPr>
      <xdr:spPr bwMode="auto">
        <a:xfrm>
          <a:off x="2171700" y="77533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22</xdr:row>
      <xdr:rowOff>161925</xdr:rowOff>
    </xdr:from>
    <xdr:to>
      <xdr:col>2</xdr:col>
      <xdr:colOff>371475</xdr:colOff>
      <xdr:row>22</xdr:row>
      <xdr:rowOff>381000</xdr:rowOff>
    </xdr:to>
    <xdr:sp macro="" textlink="">
      <xdr:nvSpPr>
        <xdr:cNvPr id="48423" name="Text Box 6">
          <a:extLst>
            <a:ext uri="{FF2B5EF4-FFF2-40B4-BE49-F238E27FC236}">
              <a16:creationId xmlns:a16="http://schemas.microsoft.com/office/drawing/2014/main" id="{00000000-0008-0000-0000-000027BD0000}"/>
            </a:ext>
          </a:extLst>
        </xdr:cNvPr>
        <xdr:cNvSpPr txBox="1">
          <a:spLocks noChangeArrowheads="1"/>
        </xdr:cNvSpPr>
      </xdr:nvSpPr>
      <xdr:spPr bwMode="auto">
        <a:xfrm>
          <a:off x="2171700" y="77533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22</xdr:row>
      <xdr:rowOff>161925</xdr:rowOff>
    </xdr:from>
    <xdr:to>
      <xdr:col>2</xdr:col>
      <xdr:colOff>371475</xdr:colOff>
      <xdr:row>22</xdr:row>
      <xdr:rowOff>381000</xdr:rowOff>
    </xdr:to>
    <xdr:sp macro="" textlink="">
      <xdr:nvSpPr>
        <xdr:cNvPr id="48424" name="Text Box 5">
          <a:extLst>
            <a:ext uri="{FF2B5EF4-FFF2-40B4-BE49-F238E27FC236}">
              <a16:creationId xmlns:a16="http://schemas.microsoft.com/office/drawing/2014/main" id="{00000000-0008-0000-0000-000028BD0000}"/>
            </a:ext>
          </a:extLst>
        </xdr:cNvPr>
        <xdr:cNvSpPr txBox="1">
          <a:spLocks noChangeArrowheads="1"/>
        </xdr:cNvSpPr>
      </xdr:nvSpPr>
      <xdr:spPr bwMode="auto">
        <a:xfrm>
          <a:off x="2171700" y="77533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22</xdr:row>
      <xdr:rowOff>161925</xdr:rowOff>
    </xdr:from>
    <xdr:to>
      <xdr:col>2</xdr:col>
      <xdr:colOff>371475</xdr:colOff>
      <xdr:row>22</xdr:row>
      <xdr:rowOff>381000</xdr:rowOff>
    </xdr:to>
    <xdr:sp macro="" textlink="">
      <xdr:nvSpPr>
        <xdr:cNvPr id="48425" name="Text Box 6">
          <a:extLst>
            <a:ext uri="{FF2B5EF4-FFF2-40B4-BE49-F238E27FC236}">
              <a16:creationId xmlns:a16="http://schemas.microsoft.com/office/drawing/2014/main" id="{00000000-0008-0000-0000-000029BD0000}"/>
            </a:ext>
          </a:extLst>
        </xdr:cNvPr>
        <xdr:cNvSpPr txBox="1">
          <a:spLocks noChangeArrowheads="1"/>
        </xdr:cNvSpPr>
      </xdr:nvSpPr>
      <xdr:spPr bwMode="auto">
        <a:xfrm>
          <a:off x="2171700" y="77533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23</xdr:row>
      <xdr:rowOff>161925</xdr:rowOff>
    </xdr:from>
    <xdr:to>
      <xdr:col>2</xdr:col>
      <xdr:colOff>371475</xdr:colOff>
      <xdr:row>23</xdr:row>
      <xdr:rowOff>381000</xdr:rowOff>
    </xdr:to>
    <xdr:sp macro="" textlink="">
      <xdr:nvSpPr>
        <xdr:cNvPr id="48426" name="Text Box 5">
          <a:extLst>
            <a:ext uri="{FF2B5EF4-FFF2-40B4-BE49-F238E27FC236}">
              <a16:creationId xmlns:a16="http://schemas.microsoft.com/office/drawing/2014/main" id="{00000000-0008-0000-0000-00002ABD0000}"/>
            </a:ext>
          </a:extLst>
        </xdr:cNvPr>
        <xdr:cNvSpPr txBox="1">
          <a:spLocks noChangeArrowheads="1"/>
        </xdr:cNvSpPr>
      </xdr:nvSpPr>
      <xdr:spPr bwMode="auto">
        <a:xfrm>
          <a:off x="2171700" y="81629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23</xdr:row>
      <xdr:rowOff>161925</xdr:rowOff>
    </xdr:from>
    <xdr:to>
      <xdr:col>2</xdr:col>
      <xdr:colOff>371475</xdr:colOff>
      <xdr:row>23</xdr:row>
      <xdr:rowOff>381000</xdr:rowOff>
    </xdr:to>
    <xdr:sp macro="" textlink="">
      <xdr:nvSpPr>
        <xdr:cNvPr id="48427" name="Text Box 6">
          <a:extLst>
            <a:ext uri="{FF2B5EF4-FFF2-40B4-BE49-F238E27FC236}">
              <a16:creationId xmlns:a16="http://schemas.microsoft.com/office/drawing/2014/main" id="{00000000-0008-0000-0000-00002BBD0000}"/>
            </a:ext>
          </a:extLst>
        </xdr:cNvPr>
        <xdr:cNvSpPr txBox="1">
          <a:spLocks noChangeArrowheads="1"/>
        </xdr:cNvSpPr>
      </xdr:nvSpPr>
      <xdr:spPr bwMode="auto">
        <a:xfrm>
          <a:off x="2171700" y="81629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23</xdr:row>
      <xdr:rowOff>161925</xdr:rowOff>
    </xdr:from>
    <xdr:to>
      <xdr:col>2</xdr:col>
      <xdr:colOff>371475</xdr:colOff>
      <xdr:row>23</xdr:row>
      <xdr:rowOff>381000</xdr:rowOff>
    </xdr:to>
    <xdr:sp macro="" textlink="">
      <xdr:nvSpPr>
        <xdr:cNvPr id="48428" name="Text Box 5">
          <a:extLst>
            <a:ext uri="{FF2B5EF4-FFF2-40B4-BE49-F238E27FC236}">
              <a16:creationId xmlns:a16="http://schemas.microsoft.com/office/drawing/2014/main" id="{00000000-0008-0000-0000-00002CBD0000}"/>
            </a:ext>
          </a:extLst>
        </xdr:cNvPr>
        <xdr:cNvSpPr txBox="1">
          <a:spLocks noChangeArrowheads="1"/>
        </xdr:cNvSpPr>
      </xdr:nvSpPr>
      <xdr:spPr bwMode="auto">
        <a:xfrm>
          <a:off x="2171700" y="81629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23</xdr:row>
      <xdr:rowOff>161925</xdr:rowOff>
    </xdr:from>
    <xdr:to>
      <xdr:col>2</xdr:col>
      <xdr:colOff>371475</xdr:colOff>
      <xdr:row>23</xdr:row>
      <xdr:rowOff>381000</xdr:rowOff>
    </xdr:to>
    <xdr:sp macro="" textlink="">
      <xdr:nvSpPr>
        <xdr:cNvPr id="48429" name="Text Box 6">
          <a:extLst>
            <a:ext uri="{FF2B5EF4-FFF2-40B4-BE49-F238E27FC236}">
              <a16:creationId xmlns:a16="http://schemas.microsoft.com/office/drawing/2014/main" id="{00000000-0008-0000-0000-00002DBD0000}"/>
            </a:ext>
          </a:extLst>
        </xdr:cNvPr>
        <xdr:cNvSpPr txBox="1">
          <a:spLocks noChangeArrowheads="1"/>
        </xdr:cNvSpPr>
      </xdr:nvSpPr>
      <xdr:spPr bwMode="auto">
        <a:xfrm>
          <a:off x="2171700" y="81629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29</xdr:row>
      <xdr:rowOff>161925</xdr:rowOff>
    </xdr:from>
    <xdr:to>
      <xdr:col>2</xdr:col>
      <xdr:colOff>371475</xdr:colOff>
      <xdr:row>29</xdr:row>
      <xdr:rowOff>381000</xdr:rowOff>
    </xdr:to>
    <xdr:sp macro="" textlink="">
      <xdr:nvSpPr>
        <xdr:cNvPr id="48430" name="Text Box 5">
          <a:extLst>
            <a:ext uri="{FF2B5EF4-FFF2-40B4-BE49-F238E27FC236}">
              <a16:creationId xmlns:a16="http://schemas.microsoft.com/office/drawing/2014/main" id="{00000000-0008-0000-0000-00002EBD0000}"/>
            </a:ext>
          </a:extLst>
        </xdr:cNvPr>
        <xdr:cNvSpPr txBox="1">
          <a:spLocks noChangeArrowheads="1"/>
        </xdr:cNvSpPr>
      </xdr:nvSpPr>
      <xdr:spPr bwMode="auto">
        <a:xfrm>
          <a:off x="2171700" y="106203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29</xdr:row>
      <xdr:rowOff>161925</xdr:rowOff>
    </xdr:from>
    <xdr:to>
      <xdr:col>2</xdr:col>
      <xdr:colOff>371475</xdr:colOff>
      <xdr:row>29</xdr:row>
      <xdr:rowOff>381000</xdr:rowOff>
    </xdr:to>
    <xdr:sp macro="" textlink="">
      <xdr:nvSpPr>
        <xdr:cNvPr id="48431" name="Text Box 6">
          <a:extLst>
            <a:ext uri="{FF2B5EF4-FFF2-40B4-BE49-F238E27FC236}">
              <a16:creationId xmlns:a16="http://schemas.microsoft.com/office/drawing/2014/main" id="{00000000-0008-0000-0000-00002FBD0000}"/>
            </a:ext>
          </a:extLst>
        </xdr:cNvPr>
        <xdr:cNvSpPr txBox="1">
          <a:spLocks noChangeArrowheads="1"/>
        </xdr:cNvSpPr>
      </xdr:nvSpPr>
      <xdr:spPr bwMode="auto">
        <a:xfrm>
          <a:off x="2171700" y="106203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432" name="Text Box 60">
          <a:extLst>
            <a:ext uri="{FF2B5EF4-FFF2-40B4-BE49-F238E27FC236}">
              <a16:creationId xmlns:a16="http://schemas.microsoft.com/office/drawing/2014/main" id="{00000000-0008-0000-0000-000030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433" name="Text Box 61">
          <a:extLst>
            <a:ext uri="{FF2B5EF4-FFF2-40B4-BE49-F238E27FC236}">
              <a16:creationId xmlns:a16="http://schemas.microsoft.com/office/drawing/2014/main" id="{00000000-0008-0000-0000-000031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434" name="Text Box 62">
          <a:extLst>
            <a:ext uri="{FF2B5EF4-FFF2-40B4-BE49-F238E27FC236}">
              <a16:creationId xmlns:a16="http://schemas.microsoft.com/office/drawing/2014/main" id="{00000000-0008-0000-0000-000032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435" name="Text Box 63">
          <a:extLst>
            <a:ext uri="{FF2B5EF4-FFF2-40B4-BE49-F238E27FC236}">
              <a16:creationId xmlns:a16="http://schemas.microsoft.com/office/drawing/2014/main" id="{00000000-0008-0000-0000-000033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436" name="Text Box 5">
          <a:extLst>
            <a:ext uri="{FF2B5EF4-FFF2-40B4-BE49-F238E27FC236}">
              <a16:creationId xmlns:a16="http://schemas.microsoft.com/office/drawing/2014/main" id="{00000000-0008-0000-0000-000034BD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437" name="Text Box 5">
          <a:extLst>
            <a:ext uri="{FF2B5EF4-FFF2-40B4-BE49-F238E27FC236}">
              <a16:creationId xmlns:a16="http://schemas.microsoft.com/office/drawing/2014/main" id="{00000000-0008-0000-0000-000035BD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438" name="Text Box 5">
          <a:extLst>
            <a:ext uri="{FF2B5EF4-FFF2-40B4-BE49-F238E27FC236}">
              <a16:creationId xmlns:a16="http://schemas.microsoft.com/office/drawing/2014/main" id="{00000000-0008-0000-0000-000036BD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29</xdr:row>
      <xdr:rowOff>152400</xdr:rowOff>
    </xdr:from>
    <xdr:to>
      <xdr:col>2</xdr:col>
      <xdr:colOff>647700</xdr:colOff>
      <xdr:row>29</xdr:row>
      <xdr:rowOff>371475</xdr:rowOff>
    </xdr:to>
    <xdr:sp macro="" textlink="">
      <xdr:nvSpPr>
        <xdr:cNvPr id="48439" name="Text Box 6">
          <a:extLst>
            <a:ext uri="{FF2B5EF4-FFF2-40B4-BE49-F238E27FC236}">
              <a16:creationId xmlns:a16="http://schemas.microsoft.com/office/drawing/2014/main" id="{00000000-0008-0000-0000-000037BD0000}"/>
            </a:ext>
          </a:extLst>
        </xdr:cNvPr>
        <xdr:cNvSpPr txBox="1">
          <a:spLocks noChangeArrowheads="1"/>
        </xdr:cNvSpPr>
      </xdr:nvSpPr>
      <xdr:spPr bwMode="auto">
        <a:xfrm>
          <a:off x="2447925" y="106108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440" name="Text Box 5">
          <a:extLst>
            <a:ext uri="{FF2B5EF4-FFF2-40B4-BE49-F238E27FC236}">
              <a16:creationId xmlns:a16="http://schemas.microsoft.com/office/drawing/2014/main" id="{00000000-0008-0000-0000-000038BD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41" name="Text Box 60">
          <a:extLst>
            <a:ext uri="{FF2B5EF4-FFF2-40B4-BE49-F238E27FC236}">
              <a16:creationId xmlns:a16="http://schemas.microsoft.com/office/drawing/2014/main" id="{00000000-0008-0000-0000-000039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42" name="Text Box 61">
          <a:extLst>
            <a:ext uri="{FF2B5EF4-FFF2-40B4-BE49-F238E27FC236}">
              <a16:creationId xmlns:a16="http://schemas.microsoft.com/office/drawing/2014/main" id="{00000000-0008-0000-0000-00003A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43" name="Text Box 62">
          <a:extLst>
            <a:ext uri="{FF2B5EF4-FFF2-40B4-BE49-F238E27FC236}">
              <a16:creationId xmlns:a16="http://schemas.microsoft.com/office/drawing/2014/main" id="{00000000-0008-0000-0000-00003B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44" name="Text Box 63">
          <a:extLst>
            <a:ext uri="{FF2B5EF4-FFF2-40B4-BE49-F238E27FC236}">
              <a16:creationId xmlns:a16="http://schemas.microsoft.com/office/drawing/2014/main" id="{00000000-0008-0000-0000-00003C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445" name="Text Box 5">
          <a:extLst>
            <a:ext uri="{FF2B5EF4-FFF2-40B4-BE49-F238E27FC236}">
              <a16:creationId xmlns:a16="http://schemas.microsoft.com/office/drawing/2014/main" id="{00000000-0008-0000-0000-00003DBD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46" name="Text Box 60">
          <a:extLst>
            <a:ext uri="{FF2B5EF4-FFF2-40B4-BE49-F238E27FC236}">
              <a16:creationId xmlns:a16="http://schemas.microsoft.com/office/drawing/2014/main" id="{00000000-0008-0000-0000-00003E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47" name="Text Box 61">
          <a:extLst>
            <a:ext uri="{FF2B5EF4-FFF2-40B4-BE49-F238E27FC236}">
              <a16:creationId xmlns:a16="http://schemas.microsoft.com/office/drawing/2014/main" id="{00000000-0008-0000-0000-00003F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48" name="Text Box 62">
          <a:extLst>
            <a:ext uri="{FF2B5EF4-FFF2-40B4-BE49-F238E27FC236}">
              <a16:creationId xmlns:a16="http://schemas.microsoft.com/office/drawing/2014/main" id="{00000000-0008-0000-0000-000040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49" name="Text Box 63">
          <a:extLst>
            <a:ext uri="{FF2B5EF4-FFF2-40B4-BE49-F238E27FC236}">
              <a16:creationId xmlns:a16="http://schemas.microsoft.com/office/drawing/2014/main" id="{00000000-0008-0000-0000-000041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450" name="Text Box 5">
          <a:extLst>
            <a:ext uri="{FF2B5EF4-FFF2-40B4-BE49-F238E27FC236}">
              <a16:creationId xmlns:a16="http://schemas.microsoft.com/office/drawing/2014/main" id="{00000000-0008-0000-0000-000042BD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51" name="Text Box 60">
          <a:extLst>
            <a:ext uri="{FF2B5EF4-FFF2-40B4-BE49-F238E27FC236}">
              <a16:creationId xmlns:a16="http://schemas.microsoft.com/office/drawing/2014/main" id="{00000000-0008-0000-0000-000043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52" name="Text Box 61">
          <a:extLst>
            <a:ext uri="{FF2B5EF4-FFF2-40B4-BE49-F238E27FC236}">
              <a16:creationId xmlns:a16="http://schemas.microsoft.com/office/drawing/2014/main" id="{00000000-0008-0000-0000-000044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53" name="Text Box 62">
          <a:extLst>
            <a:ext uri="{FF2B5EF4-FFF2-40B4-BE49-F238E27FC236}">
              <a16:creationId xmlns:a16="http://schemas.microsoft.com/office/drawing/2014/main" id="{00000000-0008-0000-0000-000045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54" name="Text Box 63">
          <a:extLst>
            <a:ext uri="{FF2B5EF4-FFF2-40B4-BE49-F238E27FC236}">
              <a16:creationId xmlns:a16="http://schemas.microsoft.com/office/drawing/2014/main" id="{00000000-0008-0000-0000-000046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455" name="Text Box 5">
          <a:extLst>
            <a:ext uri="{FF2B5EF4-FFF2-40B4-BE49-F238E27FC236}">
              <a16:creationId xmlns:a16="http://schemas.microsoft.com/office/drawing/2014/main" id="{00000000-0008-0000-0000-000047BD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456" name="Text Box 5">
          <a:extLst>
            <a:ext uri="{FF2B5EF4-FFF2-40B4-BE49-F238E27FC236}">
              <a16:creationId xmlns:a16="http://schemas.microsoft.com/office/drawing/2014/main" id="{00000000-0008-0000-0000-000048BD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457" name="Text Box 5">
          <a:extLst>
            <a:ext uri="{FF2B5EF4-FFF2-40B4-BE49-F238E27FC236}">
              <a16:creationId xmlns:a16="http://schemas.microsoft.com/office/drawing/2014/main" id="{00000000-0008-0000-0000-000049BD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458" name="Text Box 5">
          <a:extLst>
            <a:ext uri="{FF2B5EF4-FFF2-40B4-BE49-F238E27FC236}">
              <a16:creationId xmlns:a16="http://schemas.microsoft.com/office/drawing/2014/main" id="{00000000-0008-0000-0000-00004ABD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29</xdr:row>
      <xdr:rowOff>152400</xdr:rowOff>
    </xdr:from>
    <xdr:to>
      <xdr:col>2</xdr:col>
      <xdr:colOff>647700</xdr:colOff>
      <xdr:row>29</xdr:row>
      <xdr:rowOff>371475</xdr:rowOff>
    </xdr:to>
    <xdr:sp macro="" textlink="">
      <xdr:nvSpPr>
        <xdr:cNvPr id="48459" name="Text Box 6">
          <a:extLst>
            <a:ext uri="{FF2B5EF4-FFF2-40B4-BE49-F238E27FC236}">
              <a16:creationId xmlns:a16="http://schemas.microsoft.com/office/drawing/2014/main" id="{00000000-0008-0000-0000-00004BBD0000}"/>
            </a:ext>
          </a:extLst>
        </xdr:cNvPr>
        <xdr:cNvSpPr txBox="1">
          <a:spLocks noChangeArrowheads="1"/>
        </xdr:cNvSpPr>
      </xdr:nvSpPr>
      <xdr:spPr bwMode="auto">
        <a:xfrm>
          <a:off x="2447925" y="106108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460" name="Text Box 5">
          <a:extLst>
            <a:ext uri="{FF2B5EF4-FFF2-40B4-BE49-F238E27FC236}">
              <a16:creationId xmlns:a16="http://schemas.microsoft.com/office/drawing/2014/main" id="{00000000-0008-0000-0000-00004CBD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61" name="Text Box 60">
          <a:extLst>
            <a:ext uri="{FF2B5EF4-FFF2-40B4-BE49-F238E27FC236}">
              <a16:creationId xmlns:a16="http://schemas.microsoft.com/office/drawing/2014/main" id="{00000000-0008-0000-0000-00004D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62" name="Text Box 61">
          <a:extLst>
            <a:ext uri="{FF2B5EF4-FFF2-40B4-BE49-F238E27FC236}">
              <a16:creationId xmlns:a16="http://schemas.microsoft.com/office/drawing/2014/main" id="{00000000-0008-0000-0000-00004E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63" name="Text Box 62">
          <a:extLst>
            <a:ext uri="{FF2B5EF4-FFF2-40B4-BE49-F238E27FC236}">
              <a16:creationId xmlns:a16="http://schemas.microsoft.com/office/drawing/2014/main" id="{00000000-0008-0000-0000-00004F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64" name="Text Box 63">
          <a:extLst>
            <a:ext uri="{FF2B5EF4-FFF2-40B4-BE49-F238E27FC236}">
              <a16:creationId xmlns:a16="http://schemas.microsoft.com/office/drawing/2014/main" id="{00000000-0008-0000-0000-000050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465" name="Text Box 5">
          <a:extLst>
            <a:ext uri="{FF2B5EF4-FFF2-40B4-BE49-F238E27FC236}">
              <a16:creationId xmlns:a16="http://schemas.microsoft.com/office/drawing/2014/main" id="{00000000-0008-0000-0000-000051BD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66" name="Text Box 60">
          <a:extLst>
            <a:ext uri="{FF2B5EF4-FFF2-40B4-BE49-F238E27FC236}">
              <a16:creationId xmlns:a16="http://schemas.microsoft.com/office/drawing/2014/main" id="{00000000-0008-0000-0000-000052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67" name="Text Box 61">
          <a:extLst>
            <a:ext uri="{FF2B5EF4-FFF2-40B4-BE49-F238E27FC236}">
              <a16:creationId xmlns:a16="http://schemas.microsoft.com/office/drawing/2014/main" id="{00000000-0008-0000-0000-000053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68" name="Text Box 62">
          <a:extLst>
            <a:ext uri="{FF2B5EF4-FFF2-40B4-BE49-F238E27FC236}">
              <a16:creationId xmlns:a16="http://schemas.microsoft.com/office/drawing/2014/main" id="{00000000-0008-0000-0000-000054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69" name="Text Box 63">
          <a:extLst>
            <a:ext uri="{FF2B5EF4-FFF2-40B4-BE49-F238E27FC236}">
              <a16:creationId xmlns:a16="http://schemas.microsoft.com/office/drawing/2014/main" id="{00000000-0008-0000-0000-000055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470" name="Text Box 5">
          <a:extLst>
            <a:ext uri="{FF2B5EF4-FFF2-40B4-BE49-F238E27FC236}">
              <a16:creationId xmlns:a16="http://schemas.microsoft.com/office/drawing/2014/main" id="{00000000-0008-0000-0000-000056BD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71" name="Text Box 60">
          <a:extLst>
            <a:ext uri="{FF2B5EF4-FFF2-40B4-BE49-F238E27FC236}">
              <a16:creationId xmlns:a16="http://schemas.microsoft.com/office/drawing/2014/main" id="{00000000-0008-0000-0000-000057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72" name="Text Box 61">
          <a:extLst>
            <a:ext uri="{FF2B5EF4-FFF2-40B4-BE49-F238E27FC236}">
              <a16:creationId xmlns:a16="http://schemas.microsoft.com/office/drawing/2014/main" id="{00000000-0008-0000-0000-000058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73" name="Text Box 62">
          <a:extLst>
            <a:ext uri="{FF2B5EF4-FFF2-40B4-BE49-F238E27FC236}">
              <a16:creationId xmlns:a16="http://schemas.microsoft.com/office/drawing/2014/main" id="{00000000-0008-0000-0000-000059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74" name="Text Box 63">
          <a:extLst>
            <a:ext uri="{FF2B5EF4-FFF2-40B4-BE49-F238E27FC236}">
              <a16:creationId xmlns:a16="http://schemas.microsoft.com/office/drawing/2014/main" id="{00000000-0008-0000-0000-00005A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475" name="Text Box 5">
          <a:extLst>
            <a:ext uri="{FF2B5EF4-FFF2-40B4-BE49-F238E27FC236}">
              <a16:creationId xmlns:a16="http://schemas.microsoft.com/office/drawing/2014/main" id="{00000000-0008-0000-0000-00005BBD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76" name="Text Box 60">
          <a:extLst>
            <a:ext uri="{FF2B5EF4-FFF2-40B4-BE49-F238E27FC236}">
              <a16:creationId xmlns:a16="http://schemas.microsoft.com/office/drawing/2014/main" id="{00000000-0008-0000-0000-00005C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77" name="Text Box 61">
          <a:extLst>
            <a:ext uri="{FF2B5EF4-FFF2-40B4-BE49-F238E27FC236}">
              <a16:creationId xmlns:a16="http://schemas.microsoft.com/office/drawing/2014/main" id="{00000000-0008-0000-0000-00005D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78" name="Text Box 62">
          <a:extLst>
            <a:ext uri="{FF2B5EF4-FFF2-40B4-BE49-F238E27FC236}">
              <a16:creationId xmlns:a16="http://schemas.microsoft.com/office/drawing/2014/main" id="{00000000-0008-0000-0000-00005E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479" name="Text Box 63">
          <a:extLst>
            <a:ext uri="{FF2B5EF4-FFF2-40B4-BE49-F238E27FC236}">
              <a16:creationId xmlns:a16="http://schemas.microsoft.com/office/drawing/2014/main" id="{00000000-0008-0000-0000-00005F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480" name="Text Box 5">
          <a:extLst>
            <a:ext uri="{FF2B5EF4-FFF2-40B4-BE49-F238E27FC236}">
              <a16:creationId xmlns:a16="http://schemas.microsoft.com/office/drawing/2014/main" id="{00000000-0008-0000-0000-000060BD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481" name="Text Box 5">
          <a:extLst>
            <a:ext uri="{FF2B5EF4-FFF2-40B4-BE49-F238E27FC236}">
              <a16:creationId xmlns:a16="http://schemas.microsoft.com/office/drawing/2014/main" id="{00000000-0008-0000-0000-000061BD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482" name="Text Box 5">
          <a:extLst>
            <a:ext uri="{FF2B5EF4-FFF2-40B4-BE49-F238E27FC236}">
              <a16:creationId xmlns:a16="http://schemas.microsoft.com/office/drawing/2014/main" id="{00000000-0008-0000-0000-000062BD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31</xdr:row>
      <xdr:rowOff>152400</xdr:rowOff>
    </xdr:from>
    <xdr:to>
      <xdr:col>2</xdr:col>
      <xdr:colOff>647700</xdr:colOff>
      <xdr:row>31</xdr:row>
      <xdr:rowOff>371475</xdr:rowOff>
    </xdr:to>
    <xdr:sp macro="" textlink="">
      <xdr:nvSpPr>
        <xdr:cNvPr id="48483" name="Text Box 6">
          <a:extLst>
            <a:ext uri="{FF2B5EF4-FFF2-40B4-BE49-F238E27FC236}">
              <a16:creationId xmlns:a16="http://schemas.microsoft.com/office/drawing/2014/main" id="{00000000-0008-0000-0000-000063BD0000}"/>
            </a:ext>
          </a:extLst>
        </xdr:cNvPr>
        <xdr:cNvSpPr txBox="1">
          <a:spLocks noChangeArrowheads="1"/>
        </xdr:cNvSpPr>
      </xdr:nvSpPr>
      <xdr:spPr bwMode="auto">
        <a:xfrm>
          <a:off x="2447925" y="114300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484" name="Text Box 5">
          <a:extLst>
            <a:ext uri="{FF2B5EF4-FFF2-40B4-BE49-F238E27FC236}">
              <a16:creationId xmlns:a16="http://schemas.microsoft.com/office/drawing/2014/main" id="{00000000-0008-0000-0000-000064BD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85" name="Text Box 60">
          <a:extLst>
            <a:ext uri="{FF2B5EF4-FFF2-40B4-BE49-F238E27FC236}">
              <a16:creationId xmlns:a16="http://schemas.microsoft.com/office/drawing/2014/main" id="{00000000-0008-0000-0000-000065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86" name="Text Box 61">
          <a:extLst>
            <a:ext uri="{FF2B5EF4-FFF2-40B4-BE49-F238E27FC236}">
              <a16:creationId xmlns:a16="http://schemas.microsoft.com/office/drawing/2014/main" id="{00000000-0008-0000-0000-000066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87" name="Text Box 62">
          <a:extLst>
            <a:ext uri="{FF2B5EF4-FFF2-40B4-BE49-F238E27FC236}">
              <a16:creationId xmlns:a16="http://schemas.microsoft.com/office/drawing/2014/main" id="{00000000-0008-0000-0000-000067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88" name="Text Box 63">
          <a:extLst>
            <a:ext uri="{FF2B5EF4-FFF2-40B4-BE49-F238E27FC236}">
              <a16:creationId xmlns:a16="http://schemas.microsoft.com/office/drawing/2014/main" id="{00000000-0008-0000-0000-000068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489" name="Text Box 5">
          <a:extLst>
            <a:ext uri="{FF2B5EF4-FFF2-40B4-BE49-F238E27FC236}">
              <a16:creationId xmlns:a16="http://schemas.microsoft.com/office/drawing/2014/main" id="{00000000-0008-0000-0000-000069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90" name="Text Box 60">
          <a:extLst>
            <a:ext uri="{FF2B5EF4-FFF2-40B4-BE49-F238E27FC236}">
              <a16:creationId xmlns:a16="http://schemas.microsoft.com/office/drawing/2014/main" id="{00000000-0008-0000-0000-00006A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91" name="Text Box 61">
          <a:extLst>
            <a:ext uri="{FF2B5EF4-FFF2-40B4-BE49-F238E27FC236}">
              <a16:creationId xmlns:a16="http://schemas.microsoft.com/office/drawing/2014/main" id="{00000000-0008-0000-0000-00006B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92" name="Text Box 62">
          <a:extLst>
            <a:ext uri="{FF2B5EF4-FFF2-40B4-BE49-F238E27FC236}">
              <a16:creationId xmlns:a16="http://schemas.microsoft.com/office/drawing/2014/main" id="{00000000-0008-0000-0000-00006C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93" name="Text Box 63">
          <a:extLst>
            <a:ext uri="{FF2B5EF4-FFF2-40B4-BE49-F238E27FC236}">
              <a16:creationId xmlns:a16="http://schemas.microsoft.com/office/drawing/2014/main" id="{00000000-0008-0000-0000-00006D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494" name="Text Box 5">
          <a:extLst>
            <a:ext uri="{FF2B5EF4-FFF2-40B4-BE49-F238E27FC236}">
              <a16:creationId xmlns:a16="http://schemas.microsoft.com/office/drawing/2014/main" id="{00000000-0008-0000-0000-00006E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95" name="Text Box 60">
          <a:extLst>
            <a:ext uri="{FF2B5EF4-FFF2-40B4-BE49-F238E27FC236}">
              <a16:creationId xmlns:a16="http://schemas.microsoft.com/office/drawing/2014/main" id="{00000000-0008-0000-0000-00006F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96" name="Text Box 61">
          <a:extLst>
            <a:ext uri="{FF2B5EF4-FFF2-40B4-BE49-F238E27FC236}">
              <a16:creationId xmlns:a16="http://schemas.microsoft.com/office/drawing/2014/main" id="{00000000-0008-0000-0000-000070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97" name="Text Box 62">
          <a:extLst>
            <a:ext uri="{FF2B5EF4-FFF2-40B4-BE49-F238E27FC236}">
              <a16:creationId xmlns:a16="http://schemas.microsoft.com/office/drawing/2014/main" id="{00000000-0008-0000-0000-000071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498" name="Text Box 63">
          <a:extLst>
            <a:ext uri="{FF2B5EF4-FFF2-40B4-BE49-F238E27FC236}">
              <a16:creationId xmlns:a16="http://schemas.microsoft.com/office/drawing/2014/main" id="{00000000-0008-0000-0000-000072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499" name="Text Box 5">
          <a:extLst>
            <a:ext uri="{FF2B5EF4-FFF2-40B4-BE49-F238E27FC236}">
              <a16:creationId xmlns:a16="http://schemas.microsoft.com/office/drawing/2014/main" id="{00000000-0008-0000-0000-000073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500" name="Text Box 5">
          <a:extLst>
            <a:ext uri="{FF2B5EF4-FFF2-40B4-BE49-F238E27FC236}">
              <a16:creationId xmlns:a16="http://schemas.microsoft.com/office/drawing/2014/main" id="{00000000-0008-0000-0000-000074BD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501" name="Text Box 5">
          <a:extLst>
            <a:ext uri="{FF2B5EF4-FFF2-40B4-BE49-F238E27FC236}">
              <a16:creationId xmlns:a16="http://schemas.microsoft.com/office/drawing/2014/main" id="{00000000-0008-0000-0000-000075BD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502" name="Text Box 5">
          <a:extLst>
            <a:ext uri="{FF2B5EF4-FFF2-40B4-BE49-F238E27FC236}">
              <a16:creationId xmlns:a16="http://schemas.microsoft.com/office/drawing/2014/main" id="{00000000-0008-0000-0000-000076BD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31</xdr:row>
      <xdr:rowOff>152400</xdr:rowOff>
    </xdr:from>
    <xdr:to>
      <xdr:col>2</xdr:col>
      <xdr:colOff>647700</xdr:colOff>
      <xdr:row>31</xdr:row>
      <xdr:rowOff>371475</xdr:rowOff>
    </xdr:to>
    <xdr:sp macro="" textlink="">
      <xdr:nvSpPr>
        <xdr:cNvPr id="48503" name="Text Box 6">
          <a:extLst>
            <a:ext uri="{FF2B5EF4-FFF2-40B4-BE49-F238E27FC236}">
              <a16:creationId xmlns:a16="http://schemas.microsoft.com/office/drawing/2014/main" id="{00000000-0008-0000-0000-000077BD0000}"/>
            </a:ext>
          </a:extLst>
        </xdr:cNvPr>
        <xdr:cNvSpPr txBox="1">
          <a:spLocks noChangeArrowheads="1"/>
        </xdr:cNvSpPr>
      </xdr:nvSpPr>
      <xdr:spPr bwMode="auto">
        <a:xfrm>
          <a:off x="2447925" y="114300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504" name="Text Box 5">
          <a:extLst>
            <a:ext uri="{FF2B5EF4-FFF2-40B4-BE49-F238E27FC236}">
              <a16:creationId xmlns:a16="http://schemas.microsoft.com/office/drawing/2014/main" id="{00000000-0008-0000-0000-000078BD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05" name="Text Box 60">
          <a:extLst>
            <a:ext uri="{FF2B5EF4-FFF2-40B4-BE49-F238E27FC236}">
              <a16:creationId xmlns:a16="http://schemas.microsoft.com/office/drawing/2014/main" id="{00000000-0008-0000-0000-000079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06" name="Text Box 61">
          <a:extLst>
            <a:ext uri="{FF2B5EF4-FFF2-40B4-BE49-F238E27FC236}">
              <a16:creationId xmlns:a16="http://schemas.microsoft.com/office/drawing/2014/main" id="{00000000-0008-0000-0000-00007A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07" name="Text Box 62">
          <a:extLst>
            <a:ext uri="{FF2B5EF4-FFF2-40B4-BE49-F238E27FC236}">
              <a16:creationId xmlns:a16="http://schemas.microsoft.com/office/drawing/2014/main" id="{00000000-0008-0000-0000-00007B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08" name="Text Box 63">
          <a:extLst>
            <a:ext uri="{FF2B5EF4-FFF2-40B4-BE49-F238E27FC236}">
              <a16:creationId xmlns:a16="http://schemas.microsoft.com/office/drawing/2014/main" id="{00000000-0008-0000-0000-00007C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509" name="Text Box 5">
          <a:extLst>
            <a:ext uri="{FF2B5EF4-FFF2-40B4-BE49-F238E27FC236}">
              <a16:creationId xmlns:a16="http://schemas.microsoft.com/office/drawing/2014/main" id="{00000000-0008-0000-0000-00007D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10" name="Text Box 60">
          <a:extLst>
            <a:ext uri="{FF2B5EF4-FFF2-40B4-BE49-F238E27FC236}">
              <a16:creationId xmlns:a16="http://schemas.microsoft.com/office/drawing/2014/main" id="{00000000-0008-0000-0000-00007E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11" name="Text Box 61">
          <a:extLst>
            <a:ext uri="{FF2B5EF4-FFF2-40B4-BE49-F238E27FC236}">
              <a16:creationId xmlns:a16="http://schemas.microsoft.com/office/drawing/2014/main" id="{00000000-0008-0000-0000-00007F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12" name="Text Box 62">
          <a:extLst>
            <a:ext uri="{FF2B5EF4-FFF2-40B4-BE49-F238E27FC236}">
              <a16:creationId xmlns:a16="http://schemas.microsoft.com/office/drawing/2014/main" id="{00000000-0008-0000-0000-000080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13" name="Text Box 63">
          <a:extLst>
            <a:ext uri="{FF2B5EF4-FFF2-40B4-BE49-F238E27FC236}">
              <a16:creationId xmlns:a16="http://schemas.microsoft.com/office/drawing/2014/main" id="{00000000-0008-0000-0000-000081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514" name="Text Box 5">
          <a:extLst>
            <a:ext uri="{FF2B5EF4-FFF2-40B4-BE49-F238E27FC236}">
              <a16:creationId xmlns:a16="http://schemas.microsoft.com/office/drawing/2014/main" id="{00000000-0008-0000-0000-000082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15" name="Text Box 60">
          <a:extLst>
            <a:ext uri="{FF2B5EF4-FFF2-40B4-BE49-F238E27FC236}">
              <a16:creationId xmlns:a16="http://schemas.microsoft.com/office/drawing/2014/main" id="{00000000-0008-0000-0000-000083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16" name="Text Box 61">
          <a:extLst>
            <a:ext uri="{FF2B5EF4-FFF2-40B4-BE49-F238E27FC236}">
              <a16:creationId xmlns:a16="http://schemas.microsoft.com/office/drawing/2014/main" id="{00000000-0008-0000-0000-000084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17" name="Text Box 62">
          <a:extLst>
            <a:ext uri="{FF2B5EF4-FFF2-40B4-BE49-F238E27FC236}">
              <a16:creationId xmlns:a16="http://schemas.microsoft.com/office/drawing/2014/main" id="{00000000-0008-0000-0000-000085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518" name="Text Box 63">
          <a:extLst>
            <a:ext uri="{FF2B5EF4-FFF2-40B4-BE49-F238E27FC236}">
              <a16:creationId xmlns:a16="http://schemas.microsoft.com/office/drawing/2014/main" id="{00000000-0008-0000-0000-000086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314325</xdr:rowOff>
    </xdr:from>
    <xdr:to>
      <xdr:col>2</xdr:col>
      <xdr:colOff>733425</xdr:colOff>
      <xdr:row>32</xdr:row>
      <xdr:rowOff>123825</xdr:rowOff>
    </xdr:to>
    <xdr:sp macro="" textlink="">
      <xdr:nvSpPr>
        <xdr:cNvPr id="48519" name="Text Box 5">
          <a:extLst>
            <a:ext uri="{FF2B5EF4-FFF2-40B4-BE49-F238E27FC236}">
              <a16:creationId xmlns:a16="http://schemas.microsoft.com/office/drawing/2014/main" id="{00000000-0008-0000-0000-000087BD0000}"/>
            </a:ext>
          </a:extLst>
        </xdr:cNvPr>
        <xdr:cNvSpPr txBox="1">
          <a:spLocks noChangeArrowheads="1"/>
        </xdr:cNvSpPr>
      </xdr:nvSpPr>
      <xdr:spPr bwMode="auto">
        <a:xfrm>
          <a:off x="2543175" y="115919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19</xdr:row>
      <xdr:rowOff>161925</xdr:rowOff>
    </xdr:from>
    <xdr:to>
      <xdr:col>2</xdr:col>
      <xdr:colOff>371475</xdr:colOff>
      <xdr:row>19</xdr:row>
      <xdr:rowOff>381000</xdr:rowOff>
    </xdr:to>
    <xdr:sp macro="" textlink="">
      <xdr:nvSpPr>
        <xdr:cNvPr id="48520" name="Text Box 5">
          <a:extLst>
            <a:ext uri="{FF2B5EF4-FFF2-40B4-BE49-F238E27FC236}">
              <a16:creationId xmlns:a16="http://schemas.microsoft.com/office/drawing/2014/main" id="{00000000-0008-0000-0000-000088BD0000}"/>
            </a:ext>
          </a:extLst>
        </xdr:cNvPr>
        <xdr:cNvSpPr txBox="1">
          <a:spLocks noChangeArrowheads="1"/>
        </xdr:cNvSpPr>
      </xdr:nvSpPr>
      <xdr:spPr bwMode="auto">
        <a:xfrm>
          <a:off x="2171700" y="65246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19</xdr:row>
      <xdr:rowOff>161925</xdr:rowOff>
    </xdr:from>
    <xdr:to>
      <xdr:col>2</xdr:col>
      <xdr:colOff>371475</xdr:colOff>
      <xdr:row>19</xdr:row>
      <xdr:rowOff>381000</xdr:rowOff>
    </xdr:to>
    <xdr:sp macro="" textlink="">
      <xdr:nvSpPr>
        <xdr:cNvPr id="48521" name="Text Box 6">
          <a:extLst>
            <a:ext uri="{FF2B5EF4-FFF2-40B4-BE49-F238E27FC236}">
              <a16:creationId xmlns:a16="http://schemas.microsoft.com/office/drawing/2014/main" id="{00000000-0008-0000-0000-000089BD0000}"/>
            </a:ext>
          </a:extLst>
        </xdr:cNvPr>
        <xdr:cNvSpPr txBox="1">
          <a:spLocks noChangeArrowheads="1"/>
        </xdr:cNvSpPr>
      </xdr:nvSpPr>
      <xdr:spPr bwMode="auto">
        <a:xfrm>
          <a:off x="2171700" y="65246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19</xdr:row>
      <xdr:rowOff>161925</xdr:rowOff>
    </xdr:from>
    <xdr:to>
      <xdr:col>2</xdr:col>
      <xdr:colOff>371475</xdr:colOff>
      <xdr:row>19</xdr:row>
      <xdr:rowOff>381000</xdr:rowOff>
    </xdr:to>
    <xdr:sp macro="" textlink="">
      <xdr:nvSpPr>
        <xdr:cNvPr id="48522" name="Text Box 5">
          <a:extLst>
            <a:ext uri="{FF2B5EF4-FFF2-40B4-BE49-F238E27FC236}">
              <a16:creationId xmlns:a16="http://schemas.microsoft.com/office/drawing/2014/main" id="{00000000-0008-0000-0000-00008ABD0000}"/>
            </a:ext>
          </a:extLst>
        </xdr:cNvPr>
        <xdr:cNvSpPr txBox="1">
          <a:spLocks noChangeArrowheads="1"/>
        </xdr:cNvSpPr>
      </xdr:nvSpPr>
      <xdr:spPr bwMode="auto">
        <a:xfrm>
          <a:off x="2171700" y="65246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19</xdr:row>
      <xdr:rowOff>161925</xdr:rowOff>
    </xdr:from>
    <xdr:to>
      <xdr:col>2</xdr:col>
      <xdr:colOff>371475</xdr:colOff>
      <xdr:row>19</xdr:row>
      <xdr:rowOff>381000</xdr:rowOff>
    </xdr:to>
    <xdr:sp macro="" textlink="">
      <xdr:nvSpPr>
        <xdr:cNvPr id="48523" name="Text Box 6">
          <a:extLst>
            <a:ext uri="{FF2B5EF4-FFF2-40B4-BE49-F238E27FC236}">
              <a16:creationId xmlns:a16="http://schemas.microsoft.com/office/drawing/2014/main" id="{00000000-0008-0000-0000-00008BBD0000}"/>
            </a:ext>
          </a:extLst>
        </xdr:cNvPr>
        <xdr:cNvSpPr txBox="1">
          <a:spLocks noChangeArrowheads="1"/>
        </xdr:cNvSpPr>
      </xdr:nvSpPr>
      <xdr:spPr bwMode="auto">
        <a:xfrm>
          <a:off x="2171700" y="65246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24</xdr:row>
      <xdr:rowOff>161925</xdr:rowOff>
    </xdr:from>
    <xdr:to>
      <xdr:col>2</xdr:col>
      <xdr:colOff>371475</xdr:colOff>
      <xdr:row>24</xdr:row>
      <xdr:rowOff>381000</xdr:rowOff>
    </xdr:to>
    <xdr:sp macro="" textlink="">
      <xdr:nvSpPr>
        <xdr:cNvPr id="48524" name="Text Box 5">
          <a:extLst>
            <a:ext uri="{FF2B5EF4-FFF2-40B4-BE49-F238E27FC236}">
              <a16:creationId xmlns:a16="http://schemas.microsoft.com/office/drawing/2014/main" id="{00000000-0008-0000-0000-00008CBD0000}"/>
            </a:ext>
          </a:extLst>
        </xdr:cNvPr>
        <xdr:cNvSpPr txBox="1">
          <a:spLocks noChangeArrowheads="1"/>
        </xdr:cNvSpPr>
      </xdr:nvSpPr>
      <xdr:spPr bwMode="auto">
        <a:xfrm>
          <a:off x="2171700" y="85725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24</xdr:row>
      <xdr:rowOff>161925</xdr:rowOff>
    </xdr:from>
    <xdr:to>
      <xdr:col>2</xdr:col>
      <xdr:colOff>371475</xdr:colOff>
      <xdr:row>24</xdr:row>
      <xdr:rowOff>381000</xdr:rowOff>
    </xdr:to>
    <xdr:sp macro="" textlink="">
      <xdr:nvSpPr>
        <xdr:cNvPr id="48525" name="Text Box 6">
          <a:extLst>
            <a:ext uri="{FF2B5EF4-FFF2-40B4-BE49-F238E27FC236}">
              <a16:creationId xmlns:a16="http://schemas.microsoft.com/office/drawing/2014/main" id="{00000000-0008-0000-0000-00008DBD0000}"/>
            </a:ext>
          </a:extLst>
        </xdr:cNvPr>
        <xdr:cNvSpPr txBox="1">
          <a:spLocks noChangeArrowheads="1"/>
        </xdr:cNvSpPr>
      </xdr:nvSpPr>
      <xdr:spPr bwMode="auto">
        <a:xfrm>
          <a:off x="2171700" y="85725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24</xdr:row>
      <xdr:rowOff>161925</xdr:rowOff>
    </xdr:from>
    <xdr:to>
      <xdr:col>2</xdr:col>
      <xdr:colOff>371475</xdr:colOff>
      <xdr:row>24</xdr:row>
      <xdr:rowOff>381000</xdr:rowOff>
    </xdr:to>
    <xdr:sp macro="" textlink="">
      <xdr:nvSpPr>
        <xdr:cNvPr id="48526" name="Text Box 5">
          <a:extLst>
            <a:ext uri="{FF2B5EF4-FFF2-40B4-BE49-F238E27FC236}">
              <a16:creationId xmlns:a16="http://schemas.microsoft.com/office/drawing/2014/main" id="{00000000-0008-0000-0000-00008EBD0000}"/>
            </a:ext>
          </a:extLst>
        </xdr:cNvPr>
        <xdr:cNvSpPr txBox="1">
          <a:spLocks noChangeArrowheads="1"/>
        </xdr:cNvSpPr>
      </xdr:nvSpPr>
      <xdr:spPr bwMode="auto">
        <a:xfrm>
          <a:off x="2171700" y="85725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24</xdr:row>
      <xdr:rowOff>161925</xdr:rowOff>
    </xdr:from>
    <xdr:to>
      <xdr:col>2</xdr:col>
      <xdr:colOff>371475</xdr:colOff>
      <xdr:row>24</xdr:row>
      <xdr:rowOff>381000</xdr:rowOff>
    </xdr:to>
    <xdr:sp macro="" textlink="">
      <xdr:nvSpPr>
        <xdr:cNvPr id="48527" name="Text Box 6">
          <a:extLst>
            <a:ext uri="{FF2B5EF4-FFF2-40B4-BE49-F238E27FC236}">
              <a16:creationId xmlns:a16="http://schemas.microsoft.com/office/drawing/2014/main" id="{00000000-0008-0000-0000-00008FBD0000}"/>
            </a:ext>
          </a:extLst>
        </xdr:cNvPr>
        <xdr:cNvSpPr txBox="1">
          <a:spLocks noChangeArrowheads="1"/>
        </xdr:cNvSpPr>
      </xdr:nvSpPr>
      <xdr:spPr bwMode="auto">
        <a:xfrm>
          <a:off x="2171700" y="85725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528" name="Line 260">
          <a:extLst>
            <a:ext uri="{FF2B5EF4-FFF2-40B4-BE49-F238E27FC236}">
              <a16:creationId xmlns:a16="http://schemas.microsoft.com/office/drawing/2014/main" id="{00000000-0008-0000-0000-000090BD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529" name="Line 261">
          <a:extLst>
            <a:ext uri="{FF2B5EF4-FFF2-40B4-BE49-F238E27FC236}">
              <a16:creationId xmlns:a16="http://schemas.microsoft.com/office/drawing/2014/main" id="{00000000-0008-0000-0000-000091BD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530" name="Line 262">
          <a:extLst>
            <a:ext uri="{FF2B5EF4-FFF2-40B4-BE49-F238E27FC236}">
              <a16:creationId xmlns:a16="http://schemas.microsoft.com/office/drawing/2014/main" id="{00000000-0008-0000-0000-000092BD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531" name="Line 263">
          <a:extLst>
            <a:ext uri="{FF2B5EF4-FFF2-40B4-BE49-F238E27FC236}">
              <a16:creationId xmlns:a16="http://schemas.microsoft.com/office/drawing/2014/main" id="{00000000-0008-0000-0000-000093BD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532" name="Line 264">
          <a:extLst>
            <a:ext uri="{FF2B5EF4-FFF2-40B4-BE49-F238E27FC236}">
              <a16:creationId xmlns:a16="http://schemas.microsoft.com/office/drawing/2014/main" id="{00000000-0008-0000-0000-000094BD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533" name="Line 265">
          <a:extLst>
            <a:ext uri="{FF2B5EF4-FFF2-40B4-BE49-F238E27FC236}">
              <a16:creationId xmlns:a16="http://schemas.microsoft.com/office/drawing/2014/main" id="{00000000-0008-0000-0000-000095BD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534" name="Line 266">
          <a:extLst>
            <a:ext uri="{FF2B5EF4-FFF2-40B4-BE49-F238E27FC236}">
              <a16:creationId xmlns:a16="http://schemas.microsoft.com/office/drawing/2014/main" id="{00000000-0008-0000-0000-000096BD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535" name="Line 267">
          <a:extLst>
            <a:ext uri="{FF2B5EF4-FFF2-40B4-BE49-F238E27FC236}">
              <a16:creationId xmlns:a16="http://schemas.microsoft.com/office/drawing/2014/main" id="{00000000-0008-0000-0000-000097BD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536" name="Line 268">
          <a:extLst>
            <a:ext uri="{FF2B5EF4-FFF2-40B4-BE49-F238E27FC236}">
              <a16:creationId xmlns:a16="http://schemas.microsoft.com/office/drawing/2014/main" id="{00000000-0008-0000-0000-000098BD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537" name="Line 269">
          <a:extLst>
            <a:ext uri="{FF2B5EF4-FFF2-40B4-BE49-F238E27FC236}">
              <a16:creationId xmlns:a16="http://schemas.microsoft.com/office/drawing/2014/main" id="{00000000-0008-0000-0000-000099BD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209550</xdr:rowOff>
    </xdr:from>
    <xdr:to>
      <xdr:col>5</xdr:col>
      <xdr:colOff>0</xdr:colOff>
      <xdr:row>13</xdr:row>
      <xdr:rowOff>9525</xdr:rowOff>
    </xdr:to>
    <xdr:sp macro="" textlink="">
      <xdr:nvSpPr>
        <xdr:cNvPr id="48538" name="Line 270">
          <a:extLst>
            <a:ext uri="{FF2B5EF4-FFF2-40B4-BE49-F238E27FC236}">
              <a16:creationId xmlns:a16="http://schemas.microsoft.com/office/drawing/2014/main" id="{00000000-0008-0000-0000-00009ABD0000}"/>
            </a:ext>
          </a:extLst>
        </xdr:cNvPr>
        <xdr:cNvSpPr>
          <a:spLocks noChangeShapeType="1"/>
        </xdr:cNvSpPr>
      </xdr:nvSpPr>
      <xdr:spPr bwMode="auto">
        <a:xfrm flipV="1">
          <a:off x="4457700" y="3886200"/>
          <a:ext cx="0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219075</xdr:rowOff>
    </xdr:from>
    <xdr:to>
      <xdr:col>4</xdr:col>
      <xdr:colOff>0</xdr:colOff>
      <xdr:row>13</xdr:row>
      <xdr:rowOff>9525</xdr:rowOff>
    </xdr:to>
    <xdr:sp macro="" textlink="">
      <xdr:nvSpPr>
        <xdr:cNvPr id="48539" name="Line 271">
          <a:extLst>
            <a:ext uri="{FF2B5EF4-FFF2-40B4-BE49-F238E27FC236}">
              <a16:creationId xmlns:a16="http://schemas.microsoft.com/office/drawing/2014/main" id="{00000000-0008-0000-0000-00009BBD0000}"/>
            </a:ext>
          </a:extLst>
        </xdr:cNvPr>
        <xdr:cNvSpPr>
          <a:spLocks noChangeShapeType="1"/>
        </xdr:cNvSpPr>
      </xdr:nvSpPr>
      <xdr:spPr bwMode="auto">
        <a:xfrm flipV="1">
          <a:off x="4010025" y="38957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161925</xdr:rowOff>
    </xdr:from>
    <xdr:to>
      <xdr:col>2</xdr:col>
      <xdr:colOff>76200</xdr:colOff>
      <xdr:row>27</xdr:row>
      <xdr:rowOff>381000</xdr:rowOff>
    </xdr:to>
    <xdr:sp macro="" textlink="">
      <xdr:nvSpPr>
        <xdr:cNvPr id="48540" name="Text Box 60">
          <a:extLst>
            <a:ext uri="{FF2B5EF4-FFF2-40B4-BE49-F238E27FC236}">
              <a16:creationId xmlns:a16="http://schemas.microsoft.com/office/drawing/2014/main" id="{00000000-0008-0000-0000-00009CBD0000}"/>
            </a:ext>
          </a:extLst>
        </xdr:cNvPr>
        <xdr:cNvSpPr txBox="1">
          <a:spLocks noChangeArrowheads="1"/>
        </xdr:cNvSpPr>
      </xdr:nvSpPr>
      <xdr:spPr bwMode="auto">
        <a:xfrm>
          <a:off x="1885950" y="98012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161925</xdr:rowOff>
    </xdr:from>
    <xdr:to>
      <xdr:col>2</xdr:col>
      <xdr:colOff>76200</xdr:colOff>
      <xdr:row>27</xdr:row>
      <xdr:rowOff>381000</xdr:rowOff>
    </xdr:to>
    <xdr:sp macro="" textlink="">
      <xdr:nvSpPr>
        <xdr:cNvPr id="48541" name="Text Box 61">
          <a:extLst>
            <a:ext uri="{FF2B5EF4-FFF2-40B4-BE49-F238E27FC236}">
              <a16:creationId xmlns:a16="http://schemas.microsoft.com/office/drawing/2014/main" id="{00000000-0008-0000-0000-00009DBD0000}"/>
            </a:ext>
          </a:extLst>
        </xdr:cNvPr>
        <xdr:cNvSpPr txBox="1">
          <a:spLocks noChangeArrowheads="1"/>
        </xdr:cNvSpPr>
      </xdr:nvSpPr>
      <xdr:spPr bwMode="auto">
        <a:xfrm>
          <a:off x="1885950" y="98012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161925</xdr:rowOff>
    </xdr:from>
    <xdr:to>
      <xdr:col>2</xdr:col>
      <xdr:colOff>76200</xdr:colOff>
      <xdr:row>27</xdr:row>
      <xdr:rowOff>381000</xdr:rowOff>
    </xdr:to>
    <xdr:sp macro="" textlink="">
      <xdr:nvSpPr>
        <xdr:cNvPr id="48542" name="Text Box 62">
          <a:extLst>
            <a:ext uri="{FF2B5EF4-FFF2-40B4-BE49-F238E27FC236}">
              <a16:creationId xmlns:a16="http://schemas.microsoft.com/office/drawing/2014/main" id="{00000000-0008-0000-0000-00009EBD0000}"/>
            </a:ext>
          </a:extLst>
        </xdr:cNvPr>
        <xdr:cNvSpPr txBox="1">
          <a:spLocks noChangeArrowheads="1"/>
        </xdr:cNvSpPr>
      </xdr:nvSpPr>
      <xdr:spPr bwMode="auto">
        <a:xfrm>
          <a:off x="1885950" y="98012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161925</xdr:rowOff>
    </xdr:from>
    <xdr:to>
      <xdr:col>2</xdr:col>
      <xdr:colOff>76200</xdr:colOff>
      <xdr:row>27</xdr:row>
      <xdr:rowOff>381000</xdr:rowOff>
    </xdr:to>
    <xdr:sp macro="" textlink="">
      <xdr:nvSpPr>
        <xdr:cNvPr id="48543" name="Text Box 63">
          <a:extLst>
            <a:ext uri="{FF2B5EF4-FFF2-40B4-BE49-F238E27FC236}">
              <a16:creationId xmlns:a16="http://schemas.microsoft.com/office/drawing/2014/main" id="{00000000-0008-0000-0000-00009FBD0000}"/>
            </a:ext>
          </a:extLst>
        </xdr:cNvPr>
        <xdr:cNvSpPr txBox="1">
          <a:spLocks noChangeArrowheads="1"/>
        </xdr:cNvSpPr>
      </xdr:nvSpPr>
      <xdr:spPr bwMode="auto">
        <a:xfrm>
          <a:off x="1885950" y="98012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27</xdr:row>
      <xdr:rowOff>114300</xdr:rowOff>
    </xdr:from>
    <xdr:to>
      <xdr:col>2</xdr:col>
      <xdr:colOff>733425</xdr:colOff>
      <xdr:row>27</xdr:row>
      <xdr:rowOff>333375</xdr:rowOff>
    </xdr:to>
    <xdr:sp macro="" textlink="">
      <xdr:nvSpPr>
        <xdr:cNvPr id="48544" name="Text Box 5">
          <a:extLst>
            <a:ext uri="{FF2B5EF4-FFF2-40B4-BE49-F238E27FC236}">
              <a16:creationId xmlns:a16="http://schemas.microsoft.com/office/drawing/2014/main" id="{00000000-0008-0000-0000-0000A0BD0000}"/>
            </a:ext>
          </a:extLst>
        </xdr:cNvPr>
        <xdr:cNvSpPr txBox="1">
          <a:spLocks noChangeArrowheads="1"/>
        </xdr:cNvSpPr>
      </xdr:nvSpPr>
      <xdr:spPr bwMode="auto">
        <a:xfrm>
          <a:off x="2543175" y="97536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28</xdr:row>
      <xdr:rowOff>209550</xdr:rowOff>
    </xdr:from>
    <xdr:to>
      <xdr:col>2</xdr:col>
      <xdr:colOff>1066800</xdr:colOff>
      <xdr:row>29</xdr:row>
      <xdr:rowOff>28575</xdr:rowOff>
    </xdr:to>
    <xdr:sp macro="" textlink="">
      <xdr:nvSpPr>
        <xdr:cNvPr id="48545" name="Text Box 5">
          <a:extLst>
            <a:ext uri="{FF2B5EF4-FFF2-40B4-BE49-F238E27FC236}">
              <a16:creationId xmlns:a16="http://schemas.microsoft.com/office/drawing/2014/main" id="{00000000-0008-0000-0000-0000A1BD0000}"/>
            </a:ext>
          </a:extLst>
        </xdr:cNvPr>
        <xdr:cNvSpPr txBox="1">
          <a:spLocks noChangeArrowheads="1"/>
        </xdr:cNvSpPr>
      </xdr:nvSpPr>
      <xdr:spPr bwMode="auto">
        <a:xfrm>
          <a:off x="2867025" y="10258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28</xdr:row>
      <xdr:rowOff>209550</xdr:rowOff>
    </xdr:from>
    <xdr:to>
      <xdr:col>2</xdr:col>
      <xdr:colOff>1066800</xdr:colOff>
      <xdr:row>29</xdr:row>
      <xdr:rowOff>28575</xdr:rowOff>
    </xdr:to>
    <xdr:sp macro="" textlink="">
      <xdr:nvSpPr>
        <xdr:cNvPr id="48546" name="Text Box 5">
          <a:extLst>
            <a:ext uri="{FF2B5EF4-FFF2-40B4-BE49-F238E27FC236}">
              <a16:creationId xmlns:a16="http://schemas.microsoft.com/office/drawing/2014/main" id="{00000000-0008-0000-0000-0000A2BD0000}"/>
            </a:ext>
          </a:extLst>
        </xdr:cNvPr>
        <xdr:cNvSpPr txBox="1">
          <a:spLocks noChangeArrowheads="1"/>
        </xdr:cNvSpPr>
      </xdr:nvSpPr>
      <xdr:spPr bwMode="auto">
        <a:xfrm>
          <a:off x="2867025" y="10258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28</xdr:row>
      <xdr:rowOff>180975</xdr:rowOff>
    </xdr:from>
    <xdr:to>
      <xdr:col>2</xdr:col>
      <xdr:colOff>695325</xdr:colOff>
      <xdr:row>29</xdr:row>
      <xdr:rowOff>0</xdr:rowOff>
    </xdr:to>
    <xdr:sp macro="" textlink="">
      <xdr:nvSpPr>
        <xdr:cNvPr id="48547" name="Text Box 5">
          <a:extLst>
            <a:ext uri="{FF2B5EF4-FFF2-40B4-BE49-F238E27FC236}">
              <a16:creationId xmlns:a16="http://schemas.microsoft.com/office/drawing/2014/main" id="{00000000-0008-0000-0000-0000A3BD0000}"/>
            </a:ext>
          </a:extLst>
        </xdr:cNvPr>
        <xdr:cNvSpPr txBox="1">
          <a:spLocks noChangeArrowheads="1"/>
        </xdr:cNvSpPr>
      </xdr:nvSpPr>
      <xdr:spPr bwMode="auto">
        <a:xfrm>
          <a:off x="2495550" y="1022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28</xdr:row>
      <xdr:rowOff>152400</xdr:rowOff>
    </xdr:from>
    <xdr:to>
      <xdr:col>2</xdr:col>
      <xdr:colOff>647700</xdr:colOff>
      <xdr:row>28</xdr:row>
      <xdr:rowOff>371475</xdr:rowOff>
    </xdr:to>
    <xdr:sp macro="" textlink="">
      <xdr:nvSpPr>
        <xdr:cNvPr id="48548" name="Text Box 6">
          <a:extLst>
            <a:ext uri="{FF2B5EF4-FFF2-40B4-BE49-F238E27FC236}">
              <a16:creationId xmlns:a16="http://schemas.microsoft.com/office/drawing/2014/main" id="{00000000-0008-0000-0000-0000A4BD0000}"/>
            </a:ext>
          </a:extLst>
        </xdr:cNvPr>
        <xdr:cNvSpPr txBox="1">
          <a:spLocks noChangeArrowheads="1"/>
        </xdr:cNvSpPr>
      </xdr:nvSpPr>
      <xdr:spPr bwMode="auto">
        <a:xfrm>
          <a:off x="2447925" y="102012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28</xdr:row>
      <xdr:rowOff>180975</xdr:rowOff>
    </xdr:from>
    <xdr:to>
      <xdr:col>2</xdr:col>
      <xdr:colOff>695325</xdr:colOff>
      <xdr:row>29</xdr:row>
      <xdr:rowOff>0</xdr:rowOff>
    </xdr:to>
    <xdr:sp macro="" textlink="">
      <xdr:nvSpPr>
        <xdr:cNvPr id="48549" name="Text Box 5">
          <a:extLst>
            <a:ext uri="{FF2B5EF4-FFF2-40B4-BE49-F238E27FC236}">
              <a16:creationId xmlns:a16="http://schemas.microsoft.com/office/drawing/2014/main" id="{00000000-0008-0000-0000-0000A5BD0000}"/>
            </a:ext>
          </a:extLst>
        </xdr:cNvPr>
        <xdr:cNvSpPr txBox="1">
          <a:spLocks noChangeArrowheads="1"/>
        </xdr:cNvSpPr>
      </xdr:nvSpPr>
      <xdr:spPr bwMode="auto">
        <a:xfrm>
          <a:off x="2495550" y="1022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17</xdr:row>
      <xdr:rowOff>161925</xdr:rowOff>
    </xdr:from>
    <xdr:to>
      <xdr:col>2</xdr:col>
      <xdr:colOff>371475</xdr:colOff>
      <xdr:row>17</xdr:row>
      <xdr:rowOff>381000</xdr:rowOff>
    </xdr:to>
    <xdr:sp macro="" textlink="">
      <xdr:nvSpPr>
        <xdr:cNvPr id="48550" name="Text Box 5">
          <a:extLst>
            <a:ext uri="{FF2B5EF4-FFF2-40B4-BE49-F238E27FC236}">
              <a16:creationId xmlns:a16="http://schemas.microsoft.com/office/drawing/2014/main" id="{00000000-0008-0000-0000-0000A6BD0000}"/>
            </a:ext>
          </a:extLst>
        </xdr:cNvPr>
        <xdr:cNvSpPr txBox="1">
          <a:spLocks noChangeArrowheads="1"/>
        </xdr:cNvSpPr>
      </xdr:nvSpPr>
      <xdr:spPr bwMode="auto">
        <a:xfrm>
          <a:off x="2171700" y="57054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17</xdr:row>
      <xdr:rowOff>161925</xdr:rowOff>
    </xdr:from>
    <xdr:to>
      <xdr:col>2</xdr:col>
      <xdr:colOff>371475</xdr:colOff>
      <xdr:row>17</xdr:row>
      <xdr:rowOff>381000</xdr:rowOff>
    </xdr:to>
    <xdr:sp macro="" textlink="">
      <xdr:nvSpPr>
        <xdr:cNvPr id="48551" name="Text Box 6">
          <a:extLst>
            <a:ext uri="{FF2B5EF4-FFF2-40B4-BE49-F238E27FC236}">
              <a16:creationId xmlns:a16="http://schemas.microsoft.com/office/drawing/2014/main" id="{00000000-0008-0000-0000-0000A7BD0000}"/>
            </a:ext>
          </a:extLst>
        </xdr:cNvPr>
        <xdr:cNvSpPr txBox="1">
          <a:spLocks noChangeArrowheads="1"/>
        </xdr:cNvSpPr>
      </xdr:nvSpPr>
      <xdr:spPr bwMode="auto">
        <a:xfrm>
          <a:off x="2171700" y="57054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28</xdr:row>
      <xdr:rowOff>161925</xdr:rowOff>
    </xdr:from>
    <xdr:to>
      <xdr:col>2</xdr:col>
      <xdr:colOff>371475</xdr:colOff>
      <xdr:row>28</xdr:row>
      <xdr:rowOff>381000</xdr:rowOff>
    </xdr:to>
    <xdr:sp macro="" textlink="">
      <xdr:nvSpPr>
        <xdr:cNvPr id="48552" name="Text Box 5">
          <a:extLst>
            <a:ext uri="{FF2B5EF4-FFF2-40B4-BE49-F238E27FC236}">
              <a16:creationId xmlns:a16="http://schemas.microsoft.com/office/drawing/2014/main" id="{00000000-0008-0000-0000-0000A8BD0000}"/>
            </a:ext>
          </a:extLst>
        </xdr:cNvPr>
        <xdr:cNvSpPr txBox="1">
          <a:spLocks noChangeArrowheads="1"/>
        </xdr:cNvSpPr>
      </xdr:nvSpPr>
      <xdr:spPr bwMode="auto">
        <a:xfrm>
          <a:off x="2171700" y="102108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28</xdr:row>
      <xdr:rowOff>161925</xdr:rowOff>
    </xdr:from>
    <xdr:to>
      <xdr:col>2</xdr:col>
      <xdr:colOff>371475</xdr:colOff>
      <xdr:row>28</xdr:row>
      <xdr:rowOff>381000</xdr:rowOff>
    </xdr:to>
    <xdr:sp macro="" textlink="">
      <xdr:nvSpPr>
        <xdr:cNvPr id="48553" name="Text Box 6">
          <a:extLst>
            <a:ext uri="{FF2B5EF4-FFF2-40B4-BE49-F238E27FC236}">
              <a16:creationId xmlns:a16="http://schemas.microsoft.com/office/drawing/2014/main" id="{00000000-0008-0000-0000-0000A9BD0000}"/>
            </a:ext>
          </a:extLst>
        </xdr:cNvPr>
        <xdr:cNvSpPr txBox="1">
          <a:spLocks noChangeArrowheads="1"/>
        </xdr:cNvSpPr>
      </xdr:nvSpPr>
      <xdr:spPr bwMode="auto">
        <a:xfrm>
          <a:off x="2171700" y="102108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17</xdr:row>
      <xdr:rowOff>161925</xdr:rowOff>
    </xdr:from>
    <xdr:to>
      <xdr:col>2</xdr:col>
      <xdr:colOff>371475</xdr:colOff>
      <xdr:row>17</xdr:row>
      <xdr:rowOff>381000</xdr:rowOff>
    </xdr:to>
    <xdr:sp macro="" textlink="">
      <xdr:nvSpPr>
        <xdr:cNvPr id="48554" name="Text Box 5">
          <a:extLst>
            <a:ext uri="{FF2B5EF4-FFF2-40B4-BE49-F238E27FC236}">
              <a16:creationId xmlns:a16="http://schemas.microsoft.com/office/drawing/2014/main" id="{00000000-0008-0000-0000-0000AABD0000}"/>
            </a:ext>
          </a:extLst>
        </xdr:cNvPr>
        <xdr:cNvSpPr txBox="1">
          <a:spLocks noChangeArrowheads="1"/>
        </xdr:cNvSpPr>
      </xdr:nvSpPr>
      <xdr:spPr bwMode="auto">
        <a:xfrm>
          <a:off x="2171700" y="57054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17</xdr:row>
      <xdr:rowOff>161925</xdr:rowOff>
    </xdr:from>
    <xdr:to>
      <xdr:col>2</xdr:col>
      <xdr:colOff>371475</xdr:colOff>
      <xdr:row>17</xdr:row>
      <xdr:rowOff>381000</xdr:rowOff>
    </xdr:to>
    <xdr:sp macro="" textlink="">
      <xdr:nvSpPr>
        <xdr:cNvPr id="48555" name="Text Box 6">
          <a:extLst>
            <a:ext uri="{FF2B5EF4-FFF2-40B4-BE49-F238E27FC236}">
              <a16:creationId xmlns:a16="http://schemas.microsoft.com/office/drawing/2014/main" id="{00000000-0008-0000-0000-0000ABBD0000}"/>
            </a:ext>
          </a:extLst>
        </xdr:cNvPr>
        <xdr:cNvSpPr txBox="1">
          <a:spLocks noChangeArrowheads="1"/>
        </xdr:cNvSpPr>
      </xdr:nvSpPr>
      <xdr:spPr bwMode="auto">
        <a:xfrm>
          <a:off x="2171700" y="57054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56" name="Text Box 60">
          <a:extLst>
            <a:ext uri="{FF2B5EF4-FFF2-40B4-BE49-F238E27FC236}">
              <a16:creationId xmlns:a16="http://schemas.microsoft.com/office/drawing/2014/main" id="{00000000-0008-0000-0000-0000AC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57" name="Text Box 61">
          <a:extLst>
            <a:ext uri="{FF2B5EF4-FFF2-40B4-BE49-F238E27FC236}">
              <a16:creationId xmlns:a16="http://schemas.microsoft.com/office/drawing/2014/main" id="{00000000-0008-0000-0000-0000AD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58" name="Text Box 62">
          <a:extLst>
            <a:ext uri="{FF2B5EF4-FFF2-40B4-BE49-F238E27FC236}">
              <a16:creationId xmlns:a16="http://schemas.microsoft.com/office/drawing/2014/main" id="{00000000-0008-0000-0000-0000AE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59" name="Text Box 63">
          <a:extLst>
            <a:ext uri="{FF2B5EF4-FFF2-40B4-BE49-F238E27FC236}">
              <a16:creationId xmlns:a16="http://schemas.microsoft.com/office/drawing/2014/main" id="{00000000-0008-0000-0000-0000AF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560" name="Text Box 5">
          <a:extLst>
            <a:ext uri="{FF2B5EF4-FFF2-40B4-BE49-F238E27FC236}">
              <a16:creationId xmlns:a16="http://schemas.microsoft.com/office/drawing/2014/main" id="{00000000-0008-0000-0000-0000B0BD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61" name="Text Box 60">
          <a:extLst>
            <a:ext uri="{FF2B5EF4-FFF2-40B4-BE49-F238E27FC236}">
              <a16:creationId xmlns:a16="http://schemas.microsoft.com/office/drawing/2014/main" id="{00000000-0008-0000-0000-0000B1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62" name="Text Box 61">
          <a:extLst>
            <a:ext uri="{FF2B5EF4-FFF2-40B4-BE49-F238E27FC236}">
              <a16:creationId xmlns:a16="http://schemas.microsoft.com/office/drawing/2014/main" id="{00000000-0008-0000-0000-0000B2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63" name="Text Box 62">
          <a:extLst>
            <a:ext uri="{FF2B5EF4-FFF2-40B4-BE49-F238E27FC236}">
              <a16:creationId xmlns:a16="http://schemas.microsoft.com/office/drawing/2014/main" id="{00000000-0008-0000-0000-0000B3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64" name="Text Box 63">
          <a:extLst>
            <a:ext uri="{FF2B5EF4-FFF2-40B4-BE49-F238E27FC236}">
              <a16:creationId xmlns:a16="http://schemas.microsoft.com/office/drawing/2014/main" id="{00000000-0008-0000-0000-0000B4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565" name="Text Box 5">
          <a:extLst>
            <a:ext uri="{FF2B5EF4-FFF2-40B4-BE49-F238E27FC236}">
              <a16:creationId xmlns:a16="http://schemas.microsoft.com/office/drawing/2014/main" id="{00000000-0008-0000-0000-0000B5BD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66" name="Text Box 60">
          <a:extLst>
            <a:ext uri="{FF2B5EF4-FFF2-40B4-BE49-F238E27FC236}">
              <a16:creationId xmlns:a16="http://schemas.microsoft.com/office/drawing/2014/main" id="{00000000-0008-0000-0000-0000B6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67" name="Text Box 61">
          <a:extLst>
            <a:ext uri="{FF2B5EF4-FFF2-40B4-BE49-F238E27FC236}">
              <a16:creationId xmlns:a16="http://schemas.microsoft.com/office/drawing/2014/main" id="{00000000-0008-0000-0000-0000B7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68" name="Text Box 62">
          <a:extLst>
            <a:ext uri="{FF2B5EF4-FFF2-40B4-BE49-F238E27FC236}">
              <a16:creationId xmlns:a16="http://schemas.microsoft.com/office/drawing/2014/main" id="{00000000-0008-0000-0000-0000B8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69" name="Text Box 63">
          <a:extLst>
            <a:ext uri="{FF2B5EF4-FFF2-40B4-BE49-F238E27FC236}">
              <a16:creationId xmlns:a16="http://schemas.microsoft.com/office/drawing/2014/main" id="{00000000-0008-0000-0000-0000B9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570" name="Text Box 5">
          <a:extLst>
            <a:ext uri="{FF2B5EF4-FFF2-40B4-BE49-F238E27FC236}">
              <a16:creationId xmlns:a16="http://schemas.microsoft.com/office/drawing/2014/main" id="{00000000-0008-0000-0000-0000BABD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28</xdr:row>
      <xdr:rowOff>209550</xdr:rowOff>
    </xdr:from>
    <xdr:to>
      <xdr:col>2</xdr:col>
      <xdr:colOff>1066800</xdr:colOff>
      <xdr:row>29</xdr:row>
      <xdr:rowOff>28575</xdr:rowOff>
    </xdr:to>
    <xdr:sp macro="" textlink="">
      <xdr:nvSpPr>
        <xdr:cNvPr id="48571" name="Text Box 5">
          <a:extLst>
            <a:ext uri="{FF2B5EF4-FFF2-40B4-BE49-F238E27FC236}">
              <a16:creationId xmlns:a16="http://schemas.microsoft.com/office/drawing/2014/main" id="{00000000-0008-0000-0000-0000BBBD0000}"/>
            </a:ext>
          </a:extLst>
        </xdr:cNvPr>
        <xdr:cNvSpPr txBox="1">
          <a:spLocks noChangeArrowheads="1"/>
        </xdr:cNvSpPr>
      </xdr:nvSpPr>
      <xdr:spPr bwMode="auto">
        <a:xfrm>
          <a:off x="2867025" y="10258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28</xdr:row>
      <xdr:rowOff>209550</xdr:rowOff>
    </xdr:from>
    <xdr:to>
      <xdr:col>2</xdr:col>
      <xdr:colOff>1066800</xdr:colOff>
      <xdr:row>29</xdr:row>
      <xdr:rowOff>28575</xdr:rowOff>
    </xdr:to>
    <xdr:sp macro="" textlink="">
      <xdr:nvSpPr>
        <xdr:cNvPr id="48572" name="Text Box 5">
          <a:extLst>
            <a:ext uri="{FF2B5EF4-FFF2-40B4-BE49-F238E27FC236}">
              <a16:creationId xmlns:a16="http://schemas.microsoft.com/office/drawing/2014/main" id="{00000000-0008-0000-0000-0000BCBD0000}"/>
            </a:ext>
          </a:extLst>
        </xdr:cNvPr>
        <xdr:cNvSpPr txBox="1">
          <a:spLocks noChangeArrowheads="1"/>
        </xdr:cNvSpPr>
      </xdr:nvSpPr>
      <xdr:spPr bwMode="auto">
        <a:xfrm>
          <a:off x="2867025" y="10258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28</xdr:row>
      <xdr:rowOff>180975</xdr:rowOff>
    </xdr:from>
    <xdr:to>
      <xdr:col>2</xdr:col>
      <xdr:colOff>695325</xdr:colOff>
      <xdr:row>29</xdr:row>
      <xdr:rowOff>0</xdr:rowOff>
    </xdr:to>
    <xdr:sp macro="" textlink="">
      <xdr:nvSpPr>
        <xdr:cNvPr id="48573" name="Text Box 5">
          <a:extLst>
            <a:ext uri="{FF2B5EF4-FFF2-40B4-BE49-F238E27FC236}">
              <a16:creationId xmlns:a16="http://schemas.microsoft.com/office/drawing/2014/main" id="{00000000-0008-0000-0000-0000BDBD0000}"/>
            </a:ext>
          </a:extLst>
        </xdr:cNvPr>
        <xdr:cNvSpPr txBox="1">
          <a:spLocks noChangeArrowheads="1"/>
        </xdr:cNvSpPr>
      </xdr:nvSpPr>
      <xdr:spPr bwMode="auto">
        <a:xfrm>
          <a:off x="2495550" y="1022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28</xdr:row>
      <xdr:rowOff>152400</xdr:rowOff>
    </xdr:from>
    <xdr:to>
      <xdr:col>2</xdr:col>
      <xdr:colOff>647700</xdr:colOff>
      <xdr:row>28</xdr:row>
      <xdr:rowOff>371475</xdr:rowOff>
    </xdr:to>
    <xdr:sp macro="" textlink="">
      <xdr:nvSpPr>
        <xdr:cNvPr id="48574" name="Text Box 6">
          <a:extLst>
            <a:ext uri="{FF2B5EF4-FFF2-40B4-BE49-F238E27FC236}">
              <a16:creationId xmlns:a16="http://schemas.microsoft.com/office/drawing/2014/main" id="{00000000-0008-0000-0000-0000BEBD0000}"/>
            </a:ext>
          </a:extLst>
        </xdr:cNvPr>
        <xdr:cNvSpPr txBox="1">
          <a:spLocks noChangeArrowheads="1"/>
        </xdr:cNvSpPr>
      </xdr:nvSpPr>
      <xdr:spPr bwMode="auto">
        <a:xfrm>
          <a:off x="2447925" y="102012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28</xdr:row>
      <xdr:rowOff>180975</xdr:rowOff>
    </xdr:from>
    <xdr:to>
      <xdr:col>2</xdr:col>
      <xdr:colOff>695325</xdr:colOff>
      <xdr:row>29</xdr:row>
      <xdr:rowOff>0</xdr:rowOff>
    </xdr:to>
    <xdr:sp macro="" textlink="">
      <xdr:nvSpPr>
        <xdr:cNvPr id="48575" name="Text Box 5">
          <a:extLst>
            <a:ext uri="{FF2B5EF4-FFF2-40B4-BE49-F238E27FC236}">
              <a16:creationId xmlns:a16="http://schemas.microsoft.com/office/drawing/2014/main" id="{00000000-0008-0000-0000-0000BFBD0000}"/>
            </a:ext>
          </a:extLst>
        </xdr:cNvPr>
        <xdr:cNvSpPr txBox="1">
          <a:spLocks noChangeArrowheads="1"/>
        </xdr:cNvSpPr>
      </xdr:nvSpPr>
      <xdr:spPr bwMode="auto">
        <a:xfrm>
          <a:off x="2495550" y="1022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76" name="Text Box 60">
          <a:extLst>
            <a:ext uri="{FF2B5EF4-FFF2-40B4-BE49-F238E27FC236}">
              <a16:creationId xmlns:a16="http://schemas.microsoft.com/office/drawing/2014/main" id="{00000000-0008-0000-0000-0000C0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77" name="Text Box 61">
          <a:extLst>
            <a:ext uri="{FF2B5EF4-FFF2-40B4-BE49-F238E27FC236}">
              <a16:creationId xmlns:a16="http://schemas.microsoft.com/office/drawing/2014/main" id="{00000000-0008-0000-0000-0000C1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78" name="Text Box 62">
          <a:extLst>
            <a:ext uri="{FF2B5EF4-FFF2-40B4-BE49-F238E27FC236}">
              <a16:creationId xmlns:a16="http://schemas.microsoft.com/office/drawing/2014/main" id="{00000000-0008-0000-0000-0000C2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79" name="Text Box 63">
          <a:extLst>
            <a:ext uri="{FF2B5EF4-FFF2-40B4-BE49-F238E27FC236}">
              <a16:creationId xmlns:a16="http://schemas.microsoft.com/office/drawing/2014/main" id="{00000000-0008-0000-0000-0000C3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580" name="Text Box 5">
          <a:extLst>
            <a:ext uri="{FF2B5EF4-FFF2-40B4-BE49-F238E27FC236}">
              <a16:creationId xmlns:a16="http://schemas.microsoft.com/office/drawing/2014/main" id="{00000000-0008-0000-0000-0000C4BD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81" name="Text Box 60">
          <a:extLst>
            <a:ext uri="{FF2B5EF4-FFF2-40B4-BE49-F238E27FC236}">
              <a16:creationId xmlns:a16="http://schemas.microsoft.com/office/drawing/2014/main" id="{00000000-0008-0000-0000-0000C5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82" name="Text Box 61">
          <a:extLst>
            <a:ext uri="{FF2B5EF4-FFF2-40B4-BE49-F238E27FC236}">
              <a16:creationId xmlns:a16="http://schemas.microsoft.com/office/drawing/2014/main" id="{00000000-0008-0000-0000-0000C6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83" name="Text Box 62">
          <a:extLst>
            <a:ext uri="{FF2B5EF4-FFF2-40B4-BE49-F238E27FC236}">
              <a16:creationId xmlns:a16="http://schemas.microsoft.com/office/drawing/2014/main" id="{00000000-0008-0000-0000-0000C7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84" name="Text Box 63">
          <a:extLst>
            <a:ext uri="{FF2B5EF4-FFF2-40B4-BE49-F238E27FC236}">
              <a16:creationId xmlns:a16="http://schemas.microsoft.com/office/drawing/2014/main" id="{00000000-0008-0000-0000-0000C8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585" name="Text Box 5">
          <a:extLst>
            <a:ext uri="{FF2B5EF4-FFF2-40B4-BE49-F238E27FC236}">
              <a16:creationId xmlns:a16="http://schemas.microsoft.com/office/drawing/2014/main" id="{00000000-0008-0000-0000-0000C9BD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86" name="Text Box 60">
          <a:extLst>
            <a:ext uri="{FF2B5EF4-FFF2-40B4-BE49-F238E27FC236}">
              <a16:creationId xmlns:a16="http://schemas.microsoft.com/office/drawing/2014/main" id="{00000000-0008-0000-0000-0000CA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87" name="Text Box 61">
          <a:extLst>
            <a:ext uri="{FF2B5EF4-FFF2-40B4-BE49-F238E27FC236}">
              <a16:creationId xmlns:a16="http://schemas.microsoft.com/office/drawing/2014/main" id="{00000000-0008-0000-0000-0000CB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88" name="Text Box 62">
          <a:extLst>
            <a:ext uri="{FF2B5EF4-FFF2-40B4-BE49-F238E27FC236}">
              <a16:creationId xmlns:a16="http://schemas.microsoft.com/office/drawing/2014/main" id="{00000000-0008-0000-0000-0000CC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589" name="Text Box 63">
          <a:extLst>
            <a:ext uri="{FF2B5EF4-FFF2-40B4-BE49-F238E27FC236}">
              <a16:creationId xmlns:a16="http://schemas.microsoft.com/office/drawing/2014/main" id="{00000000-0008-0000-0000-0000CDBD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28</xdr:row>
      <xdr:rowOff>114300</xdr:rowOff>
    </xdr:from>
    <xdr:to>
      <xdr:col>2</xdr:col>
      <xdr:colOff>733425</xdr:colOff>
      <xdr:row>28</xdr:row>
      <xdr:rowOff>333375</xdr:rowOff>
    </xdr:to>
    <xdr:sp macro="" textlink="">
      <xdr:nvSpPr>
        <xdr:cNvPr id="48590" name="Text Box 5">
          <a:extLst>
            <a:ext uri="{FF2B5EF4-FFF2-40B4-BE49-F238E27FC236}">
              <a16:creationId xmlns:a16="http://schemas.microsoft.com/office/drawing/2014/main" id="{00000000-0008-0000-0000-0000CEBD0000}"/>
            </a:ext>
          </a:extLst>
        </xdr:cNvPr>
        <xdr:cNvSpPr txBox="1">
          <a:spLocks noChangeArrowheads="1"/>
        </xdr:cNvSpPr>
      </xdr:nvSpPr>
      <xdr:spPr bwMode="auto">
        <a:xfrm>
          <a:off x="2543175" y="10163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591" name="Text Box 5">
          <a:extLst>
            <a:ext uri="{FF2B5EF4-FFF2-40B4-BE49-F238E27FC236}">
              <a16:creationId xmlns:a16="http://schemas.microsoft.com/office/drawing/2014/main" id="{00000000-0008-0000-0000-0000CFBD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592" name="Text Box 5">
          <a:extLst>
            <a:ext uri="{FF2B5EF4-FFF2-40B4-BE49-F238E27FC236}">
              <a16:creationId xmlns:a16="http://schemas.microsoft.com/office/drawing/2014/main" id="{00000000-0008-0000-0000-0000D0BD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593" name="Text Box 5">
          <a:extLst>
            <a:ext uri="{FF2B5EF4-FFF2-40B4-BE49-F238E27FC236}">
              <a16:creationId xmlns:a16="http://schemas.microsoft.com/office/drawing/2014/main" id="{00000000-0008-0000-0000-0000D1BD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29</xdr:row>
      <xdr:rowOff>152400</xdr:rowOff>
    </xdr:from>
    <xdr:to>
      <xdr:col>2</xdr:col>
      <xdr:colOff>647700</xdr:colOff>
      <xdr:row>29</xdr:row>
      <xdr:rowOff>371475</xdr:rowOff>
    </xdr:to>
    <xdr:sp macro="" textlink="">
      <xdr:nvSpPr>
        <xdr:cNvPr id="48594" name="Text Box 6">
          <a:extLst>
            <a:ext uri="{FF2B5EF4-FFF2-40B4-BE49-F238E27FC236}">
              <a16:creationId xmlns:a16="http://schemas.microsoft.com/office/drawing/2014/main" id="{00000000-0008-0000-0000-0000D2BD0000}"/>
            </a:ext>
          </a:extLst>
        </xdr:cNvPr>
        <xdr:cNvSpPr txBox="1">
          <a:spLocks noChangeArrowheads="1"/>
        </xdr:cNvSpPr>
      </xdr:nvSpPr>
      <xdr:spPr bwMode="auto">
        <a:xfrm>
          <a:off x="2447925" y="106108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595" name="Text Box 5">
          <a:extLst>
            <a:ext uri="{FF2B5EF4-FFF2-40B4-BE49-F238E27FC236}">
              <a16:creationId xmlns:a16="http://schemas.microsoft.com/office/drawing/2014/main" id="{00000000-0008-0000-0000-0000D3BD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596" name="Text Box 60">
          <a:extLst>
            <a:ext uri="{FF2B5EF4-FFF2-40B4-BE49-F238E27FC236}">
              <a16:creationId xmlns:a16="http://schemas.microsoft.com/office/drawing/2014/main" id="{00000000-0008-0000-0000-0000D4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597" name="Text Box 61">
          <a:extLst>
            <a:ext uri="{FF2B5EF4-FFF2-40B4-BE49-F238E27FC236}">
              <a16:creationId xmlns:a16="http://schemas.microsoft.com/office/drawing/2014/main" id="{00000000-0008-0000-0000-0000D5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598" name="Text Box 62">
          <a:extLst>
            <a:ext uri="{FF2B5EF4-FFF2-40B4-BE49-F238E27FC236}">
              <a16:creationId xmlns:a16="http://schemas.microsoft.com/office/drawing/2014/main" id="{00000000-0008-0000-0000-0000D6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599" name="Text Box 63">
          <a:extLst>
            <a:ext uri="{FF2B5EF4-FFF2-40B4-BE49-F238E27FC236}">
              <a16:creationId xmlns:a16="http://schemas.microsoft.com/office/drawing/2014/main" id="{00000000-0008-0000-0000-0000D7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600" name="Text Box 5">
          <a:extLst>
            <a:ext uri="{FF2B5EF4-FFF2-40B4-BE49-F238E27FC236}">
              <a16:creationId xmlns:a16="http://schemas.microsoft.com/office/drawing/2014/main" id="{00000000-0008-0000-0000-0000D8BD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01" name="Text Box 60">
          <a:extLst>
            <a:ext uri="{FF2B5EF4-FFF2-40B4-BE49-F238E27FC236}">
              <a16:creationId xmlns:a16="http://schemas.microsoft.com/office/drawing/2014/main" id="{00000000-0008-0000-0000-0000D9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02" name="Text Box 61">
          <a:extLst>
            <a:ext uri="{FF2B5EF4-FFF2-40B4-BE49-F238E27FC236}">
              <a16:creationId xmlns:a16="http://schemas.microsoft.com/office/drawing/2014/main" id="{00000000-0008-0000-0000-0000DA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03" name="Text Box 62">
          <a:extLst>
            <a:ext uri="{FF2B5EF4-FFF2-40B4-BE49-F238E27FC236}">
              <a16:creationId xmlns:a16="http://schemas.microsoft.com/office/drawing/2014/main" id="{00000000-0008-0000-0000-0000DB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04" name="Text Box 63">
          <a:extLst>
            <a:ext uri="{FF2B5EF4-FFF2-40B4-BE49-F238E27FC236}">
              <a16:creationId xmlns:a16="http://schemas.microsoft.com/office/drawing/2014/main" id="{00000000-0008-0000-0000-0000DC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605" name="Text Box 5">
          <a:extLst>
            <a:ext uri="{FF2B5EF4-FFF2-40B4-BE49-F238E27FC236}">
              <a16:creationId xmlns:a16="http://schemas.microsoft.com/office/drawing/2014/main" id="{00000000-0008-0000-0000-0000DDBD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06" name="Text Box 60">
          <a:extLst>
            <a:ext uri="{FF2B5EF4-FFF2-40B4-BE49-F238E27FC236}">
              <a16:creationId xmlns:a16="http://schemas.microsoft.com/office/drawing/2014/main" id="{00000000-0008-0000-0000-0000DE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07" name="Text Box 61">
          <a:extLst>
            <a:ext uri="{FF2B5EF4-FFF2-40B4-BE49-F238E27FC236}">
              <a16:creationId xmlns:a16="http://schemas.microsoft.com/office/drawing/2014/main" id="{00000000-0008-0000-0000-0000DF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08" name="Text Box 62">
          <a:extLst>
            <a:ext uri="{FF2B5EF4-FFF2-40B4-BE49-F238E27FC236}">
              <a16:creationId xmlns:a16="http://schemas.microsoft.com/office/drawing/2014/main" id="{00000000-0008-0000-0000-0000E0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09" name="Text Box 63">
          <a:extLst>
            <a:ext uri="{FF2B5EF4-FFF2-40B4-BE49-F238E27FC236}">
              <a16:creationId xmlns:a16="http://schemas.microsoft.com/office/drawing/2014/main" id="{00000000-0008-0000-0000-0000E1BD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610" name="Text Box 5">
          <a:extLst>
            <a:ext uri="{FF2B5EF4-FFF2-40B4-BE49-F238E27FC236}">
              <a16:creationId xmlns:a16="http://schemas.microsoft.com/office/drawing/2014/main" id="{00000000-0008-0000-0000-0000E2BD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611" name="Text Box 5">
          <a:extLst>
            <a:ext uri="{FF2B5EF4-FFF2-40B4-BE49-F238E27FC236}">
              <a16:creationId xmlns:a16="http://schemas.microsoft.com/office/drawing/2014/main" id="{00000000-0008-0000-0000-0000E3BD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612" name="Text Box 5">
          <a:extLst>
            <a:ext uri="{FF2B5EF4-FFF2-40B4-BE49-F238E27FC236}">
              <a16:creationId xmlns:a16="http://schemas.microsoft.com/office/drawing/2014/main" id="{00000000-0008-0000-0000-0000E4BD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613" name="Text Box 5">
          <a:extLst>
            <a:ext uri="{FF2B5EF4-FFF2-40B4-BE49-F238E27FC236}">
              <a16:creationId xmlns:a16="http://schemas.microsoft.com/office/drawing/2014/main" id="{00000000-0008-0000-0000-0000E5BD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31</xdr:row>
      <xdr:rowOff>152400</xdr:rowOff>
    </xdr:from>
    <xdr:to>
      <xdr:col>2</xdr:col>
      <xdr:colOff>647700</xdr:colOff>
      <xdr:row>31</xdr:row>
      <xdr:rowOff>371475</xdr:rowOff>
    </xdr:to>
    <xdr:sp macro="" textlink="">
      <xdr:nvSpPr>
        <xdr:cNvPr id="48614" name="Text Box 6">
          <a:extLst>
            <a:ext uri="{FF2B5EF4-FFF2-40B4-BE49-F238E27FC236}">
              <a16:creationId xmlns:a16="http://schemas.microsoft.com/office/drawing/2014/main" id="{00000000-0008-0000-0000-0000E6BD0000}"/>
            </a:ext>
          </a:extLst>
        </xdr:cNvPr>
        <xdr:cNvSpPr txBox="1">
          <a:spLocks noChangeArrowheads="1"/>
        </xdr:cNvSpPr>
      </xdr:nvSpPr>
      <xdr:spPr bwMode="auto">
        <a:xfrm>
          <a:off x="2447925" y="114300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615" name="Text Box 5">
          <a:extLst>
            <a:ext uri="{FF2B5EF4-FFF2-40B4-BE49-F238E27FC236}">
              <a16:creationId xmlns:a16="http://schemas.microsoft.com/office/drawing/2014/main" id="{00000000-0008-0000-0000-0000E7BD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16" name="Text Box 60">
          <a:extLst>
            <a:ext uri="{FF2B5EF4-FFF2-40B4-BE49-F238E27FC236}">
              <a16:creationId xmlns:a16="http://schemas.microsoft.com/office/drawing/2014/main" id="{00000000-0008-0000-0000-0000E8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17" name="Text Box 61">
          <a:extLst>
            <a:ext uri="{FF2B5EF4-FFF2-40B4-BE49-F238E27FC236}">
              <a16:creationId xmlns:a16="http://schemas.microsoft.com/office/drawing/2014/main" id="{00000000-0008-0000-0000-0000E9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18" name="Text Box 62">
          <a:extLst>
            <a:ext uri="{FF2B5EF4-FFF2-40B4-BE49-F238E27FC236}">
              <a16:creationId xmlns:a16="http://schemas.microsoft.com/office/drawing/2014/main" id="{00000000-0008-0000-0000-0000EA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19" name="Text Box 63">
          <a:extLst>
            <a:ext uri="{FF2B5EF4-FFF2-40B4-BE49-F238E27FC236}">
              <a16:creationId xmlns:a16="http://schemas.microsoft.com/office/drawing/2014/main" id="{00000000-0008-0000-0000-0000EB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620" name="Text Box 5">
          <a:extLst>
            <a:ext uri="{FF2B5EF4-FFF2-40B4-BE49-F238E27FC236}">
              <a16:creationId xmlns:a16="http://schemas.microsoft.com/office/drawing/2014/main" id="{00000000-0008-0000-0000-0000EC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21" name="Text Box 60">
          <a:extLst>
            <a:ext uri="{FF2B5EF4-FFF2-40B4-BE49-F238E27FC236}">
              <a16:creationId xmlns:a16="http://schemas.microsoft.com/office/drawing/2014/main" id="{00000000-0008-0000-0000-0000ED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22" name="Text Box 61">
          <a:extLst>
            <a:ext uri="{FF2B5EF4-FFF2-40B4-BE49-F238E27FC236}">
              <a16:creationId xmlns:a16="http://schemas.microsoft.com/office/drawing/2014/main" id="{00000000-0008-0000-0000-0000EE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23" name="Text Box 62">
          <a:extLst>
            <a:ext uri="{FF2B5EF4-FFF2-40B4-BE49-F238E27FC236}">
              <a16:creationId xmlns:a16="http://schemas.microsoft.com/office/drawing/2014/main" id="{00000000-0008-0000-0000-0000EF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24" name="Text Box 63">
          <a:extLst>
            <a:ext uri="{FF2B5EF4-FFF2-40B4-BE49-F238E27FC236}">
              <a16:creationId xmlns:a16="http://schemas.microsoft.com/office/drawing/2014/main" id="{00000000-0008-0000-0000-0000F0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625" name="Text Box 5">
          <a:extLst>
            <a:ext uri="{FF2B5EF4-FFF2-40B4-BE49-F238E27FC236}">
              <a16:creationId xmlns:a16="http://schemas.microsoft.com/office/drawing/2014/main" id="{00000000-0008-0000-0000-0000F1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26" name="Text Box 60">
          <a:extLst>
            <a:ext uri="{FF2B5EF4-FFF2-40B4-BE49-F238E27FC236}">
              <a16:creationId xmlns:a16="http://schemas.microsoft.com/office/drawing/2014/main" id="{00000000-0008-0000-0000-0000F2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27" name="Text Box 61">
          <a:extLst>
            <a:ext uri="{FF2B5EF4-FFF2-40B4-BE49-F238E27FC236}">
              <a16:creationId xmlns:a16="http://schemas.microsoft.com/office/drawing/2014/main" id="{00000000-0008-0000-0000-0000F3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28" name="Text Box 62">
          <a:extLst>
            <a:ext uri="{FF2B5EF4-FFF2-40B4-BE49-F238E27FC236}">
              <a16:creationId xmlns:a16="http://schemas.microsoft.com/office/drawing/2014/main" id="{00000000-0008-0000-0000-0000F4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29" name="Text Box 63">
          <a:extLst>
            <a:ext uri="{FF2B5EF4-FFF2-40B4-BE49-F238E27FC236}">
              <a16:creationId xmlns:a16="http://schemas.microsoft.com/office/drawing/2014/main" id="{00000000-0008-0000-0000-0000F5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630" name="Text Box 5">
          <a:extLst>
            <a:ext uri="{FF2B5EF4-FFF2-40B4-BE49-F238E27FC236}">
              <a16:creationId xmlns:a16="http://schemas.microsoft.com/office/drawing/2014/main" id="{00000000-0008-0000-0000-0000F6BD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631" name="Text Box 5">
          <a:extLst>
            <a:ext uri="{FF2B5EF4-FFF2-40B4-BE49-F238E27FC236}">
              <a16:creationId xmlns:a16="http://schemas.microsoft.com/office/drawing/2014/main" id="{00000000-0008-0000-0000-0000F7BD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632" name="Text Box 5">
          <a:extLst>
            <a:ext uri="{FF2B5EF4-FFF2-40B4-BE49-F238E27FC236}">
              <a16:creationId xmlns:a16="http://schemas.microsoft.com/office/drawing/2014/main" id="{00000000-0008-0000-0000-0000F8BD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633" name="Text Box 5">
          <a:extLst>
            <a:ext uri="{FF2B5EF4-FFF2-40B4-BE49-F238E27FC236}">
              <a16:creationId xmlns:a16="http://schemas.microsoft.com/office/drawing/2014/main" id="{00000000-0008-0000-0000-0000F9BD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31</xdr:row>
      <xdr:rowOff>152400</xdr:rowOff>
    </xdr:from>
    <xdr:to>
      <xdr:col>2</xdr:col>
      <xdr:colOff>647700</xdr:colOff>
      <xdr:row>31</xdr:row>
      <xdr:rowOff>371475</xdr:rowOff>
    </xdr:to>
    <xdr:sp macro="" textlink="">
      <xdr:nvSpPr>
        <xdr:cNvPr id="48634" name="Text Box 6">
          <a:extLst>
            <a:ext uri="{FF2B5EF4-FFF2-40B4-BE49-F238E27FC236}">
              <a16:creationId xmlns:a16="http://schemas.microsoft.com/office/drawing/2014/main" id="{00000000-0008-0000-0000-0000FABD0000}"/>
            </a:ext>
          </a:extLst>
        </xdr:cNvPr>
        <xdr:cNvSpPr txBox="1">
          <a:spLocks noChangeArrowheads="1"/>
        </xdr:cNvSpPr>
      </xdr:nvSpPr>
      <xdr:spPr bwMode="auto">
        <a:xfrm>
          <a:off x="2447925" y="114300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635" name="Text Box 5">
          <a:extLst>
            <a:ext uri="{FF2B5EF4-FFF2-40B4-BE49-F238E27FC236}">
              <a16:creationId xmlns:a16="http://schemas.microsoft.com/office/drawing/2014/main" id="{00000000-0008-0000-0000-0000FBBD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36" name="Text Box 60">
          <a:extLst>
            <a:ext uri="{FF2B5EF4-FFF2-40B4-BE49-F238E27FC236}">
              <a16:creationId xmlns:a16="http://schemas.microsoft.com/office/drawing/2014/main" id="{00000000-0008-0000-0000-0000FC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37" name="Text Box 61">
          <a:extLst>
            <a:ext uri="{FF2B5EF4-FFF2-40B4-BE49-F238E27FC236}">
              <a16:creationId xmlns:a16="http://schemas.microsoft.com/office/drawing/2014/main" id="{00000000-0008-0000-0000-0000FD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38" name="Text Box 62">
          <a:extLst>
            <a:ext uri="{FF2B5EF4-FFF2-40B4-BE49-F238E27FC236}">
              <a16:creationId xmlns:a16="http://schemas.microsoft.com/office/drawing/2014/main" id="{00000000-0008-0000-0000-0000FE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39" name="Text Box 63">
          <a:extLst>
            <a:ext uri="{FF2B5EF4-FFF2-40B4-BE49-F238E27FC236}">
              <a16:creationId xmlns:a16="http://schemas.microsoft.com/office/drawing/2014/main" id="{00000000-0008-0000-0000-0000FFBD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640" name="Text Box 5">
          <a:extLst>
            <a:ext uri="{FF2B5EF4-FFF2-40B4-BE49-F238E27FC236}">
              <a16:creationId xmlns:a16="http://schemas.microsoft.com/office/drawing/2014/main" id="{00000000-0008-0000-0000-000000BE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41" name="Text Box 60">
          <a:extLst>
            <a:ext uri="{FF2B5EF4-FFF2-40B4-BE49-F238E27FC236}">
              <a16:creationId xmlns:a16="http://schemas.microsoft.com/office/drawing/2014/main" id="{00000000-0008-0000-0000-000001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42" name="Text Box 61">
          <a:extLst>
            <a:ext uri="{FF2B5EF4-FFF2-40B4-BE49-F238E27FC236}">
              <a16:creationId xmlns:a16="http://schemas.microsoft.com/office/drawing/2014/main" id="{00000000-0008-0000-0000-000002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43" name="Text Box 62">
          <a:extLst>
            <a:ext uri="{FF2B5EF4-FFF2-40B4-BE49-F238E27FC236}">
              <a16:creationId xmlns:a16="http://schemas.microsoft.com/office/drawing/2014/main" id="{00000000-0008-0000-0000-000003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644" name="Text Box 63">
          <a:extLst>
            <a:ext uri="{FF2B5EF4-FFF2-40B4-BE49-F238E27FC236}">
              <a16:creationId xmlns:a16="http://schemas.microsoft.com/office/drawing/2014/main" id="{00000000-0008-0000-0000-000004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645" name="Text Box 5">
          <a:extLst>
            <a:ext uri="{FF2B5EF4-FFF2-40B4-BE49-F238E27FC236}">
              <a16:creationId xmlns:a16="http://schemas.microsoft.com/office/drawing/2014/main" id="{00000000-0008-0000-0000-000005BE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20</xdr:row>
      <xdr:rowOff>161925</xdr:rowOff>
    </xdr:from>
    <xdr:to>
      <xdr:col>2</xdr:col>
      <xdr:colOff>371475</xdr:colOff>
      <xdr:row>20</xdr:row>
      <xdr:rowOff>381000</xdr:rowOff>
    </xdr:to>
    <xdr:sp macro="" textlink="">
      <xdr:nvSpPr>
        <xdr:cNvPr id="48646" name="Text Box 5">
          <a:extLst>
            <a:ext uri="{FF2B5EF4-FFF2-40B4-BE49-F238E27FC236}">
              <a16:creationId xmlns:a16="http://schemas.microsoft.com/office/drawing/2014/main" id="{00000000-0008-0000-0000-000006BE0000}"/>
            </a:ext>
          </a:extLst>
        </xdr:cNvPr>
        <xdr:cNvSpPr txBox="1">
          <a:spLocks noChangeArrowheads="1"/>
        </xdr:cNvSpPr>
      </xdr:nvSpPr>
      <xdr:spPr bwMode="auto">
        <a:xfrm>
          <a:off x="2171700" y="6934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20</xdr:row>
      <xdr:rowOff>161925</xdr:rowOff>
    </xdr:from>
    <xdr:to>
      <xdr:col>2</xdr:col>
      <xdr:colOff>371475</xdr:colOff>
      <xdr:row>20</xdr:row>
      <xdr:rowOff>381000</xdr:rowOff>
    </xdr:to>
    <xdr:sp macro="" textlink="">
      <xdr:nvSpPr>
        <xdr:cNvPr id="48647" name="Text Box 6">
          <a:extLst>
            <a:ext uri="{FF2B5EF4-FFF2-40B4-BE49-F238E27FC236}">
              <a16:creationId xmlns:a16="http://schemas.microsoft.com/office/drawing/2014/main" id="{00000000-0008-0000-0000-000007BE0000}"/>
            </a:ext>
          </a:extLst>
        </xdr:cNvPr>
        <xdr:cNvSpPr txBox="1">
          <a:spLocks noChangeArrowheads="1"/>
        </xdr:cNvSpPr>
      </xdr:nvSpPr>
      <xdr:spPr bwMode="auto">
        <a:xfrm>
          <a:off x="2171700" y="6934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20</xdr:row>
      <xdr:rowOff>161925</xdr:rowOff>
    </xdr:from>
    <xdr:to>
      <xdr:col>2</xdr:col>
      <xdr:colOff>371475</xdr:colOff>
      <xdr:row>20</xdr:row>
      <xdr:rowOff>381000</xdr:rowOff>
    </xdr:to>
    <xdr:sp macro="" textlink="">
      <xdr:nvSpPr>
        <xdr:cNvPr id="48648" name="Text Box 5">
          <a:extLst>
            <a:ext uri="{FF2B5EF4-FFF2-40B4-BE49-F238E27FC236}">
              <a16:creationId xmlns:a16="http://schemas.microsoft.com/office/drawing/2014/main" id="{00000000-0008-0000-0000-000008BE0000}"/>
            </a:ext>
          </a:extLst>
        </xdr:cNvPr>
        <xdr:cNvSpPr txBox="1">
          <a:spLocks noChangeArrowheads="1"/>
        </xdr:cNvSpPr>
      </xdr:nvSpPr>
      <xdr:spPr bwMode="auto">
        <a:xfrm>
          <a:off x="2171700" y="6934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20</xdr:row>
      <xdr:rowOff>161925</xdr:rowOff>
    </xdr:from>
    <xdr:to>
      <xdr:col>2</xdr:col>
      <xdr:colOff>371475</xdr:colOff>
      <xdr:row>20</xdr:row>
      <xdr:rowOff>381000</xdr:rowOff>
    </xdr:to>
    <xdr:sp macro="" textlink="">
      <xdr:nvSpPr>
        <xdr:cNvPr id="48649" name="Text Box 6">
          <a:extLst>
            <a:ext uri="{FF2B5EF4-FFF2-40B4-BE49-F238E27FC236}">
              <a16:creationId xmlns:a16="http://schemas.microsoft.com/office/drawing/2014/main" id="{00000000-0008-0000-0000-000009BE0000}"/>
            </a:ext>
          </a:extLst>
        </xdr:cNvPr>
        <xdr:cNvSpPr txBox="1">
          <a:spLocks noChangeArrowheads="1"/>
        </xdr:cNvSpPr>
      </xdr:nvSpPr>
      <xdr:spPr bwMode="auto">
        <a:xfrm>
          <a:off x="2171700" y="6934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25</xdr:row>
      <xdr:rowOff>161925</xdr:rowOff>
    </xdr:from>
    <xdr:to>
      <xdr:col>2</xdr:col>
      <xdr:colOff>371475</xdr:colOff>
      <xdr:row>25</xdr:row>
      <xdr:rowOff>381000</xdr:rowOff>
    </xdr:to>
    <xdr:sp macro="" textlink="">
      <xdr:nvSpPr>
        <xdr:cNvPr id="48650" name="Text Box 5">
          <a:extLst>
            <a:ext uri="{FF2B5EF4-FFF2-40B4-BE49-F238E27FC236}">
              <a16:creationId xmlns:a16="http://schemas.microsoft.com/office/drawing/2014/main" id="{00000000-0008-0000-0000-00000ABE0000}"/>
            </a:ext>
          </a:extLst>
        </xdr:cNvPr>
        <xdr:cNvSpPr txBox="1">
          <a:spLocks noChangeArrowheads="1"/>
        </xdr:cNvSpPr>
      </xdr:nvSpPr>
      <xdr:spPr bwMode="auto">
        <a:xfrm>
          <a:off x="2171700" y="89820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25</xdr:row>
      <xdr:rowOff>161925</xdr:rowOff>
    </xdr:from>
    <xdr:to>
      <xdr:col>2</xdr:col>
      <xdr:colOff>371475</xdr:colOff>
      <xdr:row>25</xdr:row>
      <xdr:rowOff>381000</xdr:rowOff>
    </xdr:to>
    <xdr:sp macro="" textlink="">
      <xdr:nvSpPr>
        <xdr:cNvPr id="48651" name="Text Box 6">
          <a:extLst>
            <a:ext uri="{FF2B5EF4-FFF2-40B4-BE49-F238E27FC236}">
              <a16:creationId xmlns:a16="http://schemas.microsoft.com/office/drawing/2014/main" id="{00000000-0008-0000-0000-00000BBE0000}"/>
            </a:ext>
          </a:extLst>
        </xdr:cNvPr>
        <xdr:cNvSpPr txBox="1">
          <a:spLocks noChangeArrowheads="1"/>
        </xdr:cNvSpPr>
      </xdr:nvSpPr>
      <xdr:spPr bwMode="auto">
        <a:xfrm>
          <a:off x="2171700" y="89820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25</xdr:row>
      <xdr:rowOff>161925</xdr:rowOff>
    </xdr:from>
    <xdr:to>
      <xdr:col>2</xdr:col>
      <xdr:colOff>371475</xdr:colOff>
      <xdr:row>25</xdr:row>
      <xdr:rowOff>381000</xdr:rowOff>
    </xdr:to>
    <xdr:sp macro="" textlink="">
      <xdr:nvSpPr>
        <xdr:cNvPr id="48652" name="Text Box 5">
          <a:extLst>
            <a:ext uri="{FF2B5EF4-FFF2-40B4-BE49-F238E27FC236}">
              <a16:creationId xmlns:a16="http://schemas.microsoft.com/office/drawing/2014/main" id="{00000000-0008-0000-0000-00000CBE0000}"/>
            </a:ext>
          </a:extLst>
        </xdr:cNvPr>
        <xdr:cNvSpPr txBox="1">
          <a:spLocks noChangeArrowheads="1"/>
        </xdr:cNvSpPr>
      </xdr:nvSpPr>
      <xdr:spPr bwMode="auto">
        <a:xfrm>
          <a:off x="2171700" y="89820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25</xdr:row>
      <xdr:rowOff>161925</xdr:rowOff>
    </xdr:from>
    <xdr:to>
      <xdr:col>2</xdr:col>
      <xdr:colOff>371475</xdr:colOff>
      <xdr:row>25</xdr:row>
      <xdr:rowOff>381000</xdr:rowOff>
    </xdr:to>
    <xdr:sp macro="" textlink="">
      <xdr:nvSpPr>
        <xdr:cNvPr id="48653" name="Text Box 6">
          <a:extLst>
            <a:ext uri="{FF2B5EF4-FFF2-40B4-BE49-F238E27FC236}">
              <a16:creationId xmlns:a16="http://schemas.microsoft.com/office/drawing/2014/main" id="{00000000-0008-0000-0000-00000DBE0000}"/>
            </a:ext>
          </a:extLst>
        </xdr:cNvPr>
        <xdr:cNvSpPr txBox="1">
          <a:spLocks noChangeArrowheads="1"/>
        </xdr:cNvSpPr>
      </xdr:nvSpPr>
      <xdr:spPr bwMode="auto">
        <a:xfrm>
          <a:off x="2171700" y="89820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18</xdr:row>
      <xdr:rowOff>161925</xdr:rowOff>
    </xdr:from>
    <xdr:to>
      <xdr:col>2</xdr:col>
      <xdr:colOff>371475</xdr:colOff>
      <xdr:row>18</xdr:row>
      <xdr:rowOff>381000</xdr:rowOff>
    </xdr:to>
    <xdr:sp macro="" textlink="">
      <xdr:nvSpPr>
        <xdr:cNvPr id="48654" name="Text Box 5">
          <a:extLst>
            <a:ext uri="{FF2B5EF4-FFF2-40B4-BE49-F238E27FC236}">
              <a16:creationId xmlns:a16="http://schemas.microsoft.com/office/drawing/2014/main" id="{00000000-0008-0000-0000-00000EBE0000}"/>
            </a:ext>
          </a:extLst>
        </xdr:cNvPr>
        <xdr:cNvSpPr txBox="1">
          <a:spLocks noChangeArrowheads="1"/>
        </xdr:cNvSpPr>
      </xdr:nvSpPr>
      <xdr:spPr bwMode="auto">
        <a:xfrm>
          <a:off x="2171700" y="61150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18</xdr:row>
      <xdr:rowOff>161925</xdr:rowOff>
    </xdr:from>
    <xdr:to>
      <xdr:col>2</xdr:col>
      <xdr:colOff>371475</xdr:colOff>
      <xdr:row>18</xdr:row>
      <xdr:rowOff>381000</xdr:rowOff>
    </xdr:to>
    <xdr:sp macro="" textlink="">
      <xdr:nvSpPr>
        <xdr:cNvPr id="48655" name="Text Box 6">
          <a:extLst>
            <a:ext uri="{FF2B5EF4-FFF2-40B4-BE49-F238E27FC236}">
              <a16:creationId xmlns:a16="http://schemas.microsoft.com/office/drawing/2014/main" id="{00000000-0008-0000-0000-00000FBE0000}"/>
            </a:ext>
          </a:extLst>
        </xdr:cNvPr>
        <xdr:cNvSpPr txBox="1">
          <a:spLocks noChangeArrowheads="1"/>
        </xdr:cNvSpPr>
      </xdr:nvSpPr>
      <xdr:spPr bwMode="auto">
        <a:xfrm>
          <a:off x="2171700" y="61150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18</xdr:row>
      <xdr:rowOff>161925</xdr:rowOff>
    </xdr:from>
    <xdr:to>
      <xdr:col>2</xdr:col>
      <xdr:colOff>371475</xdr:colOff>
      <xdr:row>18</xdr:row>
      <xdr:rowOff>381000</xdr:rowOff>
    </xdr:to>
    <xdr:sp macro="" textlink="">
      <xdr:nvSpPr>
        <xdr:cNvPr id="48656" name="Text Box 5">
          <a:extLst>
            <a:ext uri="{FF2B5EF4-FFF2-40B4-BE49-F238E27FC236}">
              <a16:creationId xmlns:a16="http://schemas.microsoft.com/office/drawing/2014/main" id="{00000000-0008-0000-0000-000010BE0000}"/>
            </a:ext>
          </a:extLst>
        </xdr:cNvPr>
        <xdr:cNvSpPr txBox="1">
          <a:spLocks noChangeArrowheads="1"/>
        </xdr:cNvSpPr>
      </xdr:nvSpPr>
      <xdr:spPr bwMode="auto">
        <a:xfrm>
          <a:off x="2171700" y="61150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18</xdr:row>
      <xdr:rowOff>161925</xdr:rowOff>
    </xdr:from>
    <xdr:to>
      <xdr:col>2</xdr:col>
      <xdr:colOff>371475</xdr:colOff>
      <xdr:row>18</xdr:row>
      <xdr:rowOff>381000</xdr:rowOff>
    </xdr:to>
    <xdr:sp macro="" textlink="">
      <xdr:nvSpPr>
        <xdr:cNvPr id="48657" name="Text Box 6">
          <a:extLst>
            <a:ext uri="{FF2B5EF4-FFF2-40B4-BE49-F238E27FC236}">
              <a16:creationId xmlns:a16="http://schemas.microsoft.com/office/drawing/2014/main" id="{00000000-0008-0000-0000-000011BE0000}"/>
            </a:ext>
          </a:extLst>
        </xdr:cNvPr>
        <xdr:cNvSpPr txBox="1">
          <a:spLocks noChangeArrowheads="1"/>
        </xdr:cNvSpPr>
      </xdr:nvSpPr>
      <xdr:spPr bwMode="auto">
        <a:xfrm>
          <a:off x="2171700" y="61150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21</xdr:row>
      <xdr:rowOff>161925</xdr:rowOff>
    </xdr:from>
    <xdr:to>
      <xdr:col>2</xdr:col>
      <xdr:colOff>371475</xdr:colOff>
      <xdr:row>21</xdr:row>
      <xdr:rowOff>381000</xdr:rowOff>
    </xdr:to>
    <xdr:sp macro="" textlink="">
      <xdr:nvSpPr>
        <xdr:cNvPr id="48658" name="Text Box 5">
          <a:extLst>
            <a:ext uri="{FF2B5EF4-FFF2-40B4-BE49-F238E27FC236}">
              <a16:creationId xmlns:a16="http://schemas.microsoft.com/office/drawing/2014/main" id="{00000000-0008-0000-0000-000012BE0000}"/>
            </a:ext>
          </a:extLst>
        </xdr:cNvPr>
        <xdr:cNvSpPr txBox="1">
          <a:spLocks noChangeArrowheads="1"/>
        </xdr:cNvSpPr>
      </xdr:nvSpPr>
      <xdr:spPr bwMode="auto">
        <a:xfrm>
          <a:off x="2171700" y="73437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21</xdr:row>
      <xdr:rowOff>161925</xdr:rowOff>
    </xdr:from>
    <xdr:to>
      <xdr:col>2</xdr:col>
      <xdr:colOff>371475</xdr:colOff>
      <xdr:row>21</xdr:row>
      <xdr:rowOff>381000</xdr:rowOff>
    </xdr:to>
    <xdr:sp macro="" textlink="">
      <xdr:nvSpPr>
        <xdr:cNvPr id="48659" name="Text Box 6">
          <a:extLst>
            <a:ext uri="{FF2B5EF4-FFF2-40B4-BE49-F238E27FC236}">
              <a16:creationId xmlns:a16="http://schemas.microsoft.com/office/drawing/2014/main" id="{00000000-0008-0000-0000-000013BE0000}"/>
            </a:ext>
          </a:extLst>
        </xdr:cNvPr>
        <xdr:cNvSpPr txBox="1">
          <a:spLocks noChangeArrowheads="1"/>
        </xdr:cNvSpPr>
      </xdr:nvSpPr>
      <xdr:spPr bwMode="auto">
        <a:xfrm>
          <a:off x="2171700" y="73437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21</xdr:row>
      <xdr:rowOff>161925</xdr:rowOff>
    </xdr:from>
    <xdr:to>
      <xdr:col>2</xdr:col>
      <xdr:colOff>371475</xdr:colOff>
      <xdr:row>21</xdr:row>
      <xdr:rowOff>381000</xdr:rowOff>
    </xdr:to>
    <xdr:sp macro="" textlink="">
      <xdr:nvSpPr>
        <xdr:cNvPr id="48660" name="Text Box 5">
          <a:extLst>
            <a:ext uri="{FF2B5EF4-FFF2-40B4-BE49-F238E27FC236}">
              <a16:creationId xmlns:a16="http://schemas.microsoft.com/office/drawing/2014/main" id="{00000000-0008-0000-0000-000014BE0000}"/>
            </a:ext>
          </a:extLst>
        </xdr:cNvPr>
        <xdr:cNvSpPr txBox="1">
          <a:spLocks noChangeArrowheads="1"/>
        </xdr:cNvSpPr>
      </xdr:nvSpPr>
      <xdr:spPr bwMode="auto">
        <a:xfrm>
          <a:off x="2171700" y="73437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21</xdr:row>
      <xdr:rowOff>161925</xdr:rowOff>
    </xdr:from>
    <xdr:to>
      <xdr:col>2</xdr:col>
      <xdr:colOff>371475</xdr:colOff>
      <xdr:row>21</xdr:row>
      <xdr:rowOff>381000</xdr:rowOff>
    </xdr:to>
    <xdr:sp macro="" textlink="">
      <xdr:nvSpPr>
        <xdr:cNvPr id="48661" name="Text Box 6">
          <a:extLst>
            <a:ext uri="{FF2B5EF4-FFF2-40B4-BE49-F238E27FC236}">
              <a16:creationId xmlns:a16="http://schemas.microsoft.com/office/drawing/2014/main" id="{00000000-0008-0000-0000-000015BE0000}"/>
            </a:ext>
          </a:extLst>
        </xdr:cNvPr>
        <xdr:cNvSpPr txBox="1">
          <a:spLocks noChangeArrowheads="1"/>
        </xdr:cNvSpPr>
      </xdr:nvSpPr>
      <xdr:spPr bwMode="auto">
        <a:xfrm>
          <a:off x="2171700" y="73437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22</xdr:row>
      <xdr:rowOff>161925</xdr:rowOff>
    </xdr:from>
    <xdr:to>
      <xdr:col>2</xdr:col>
      <xdr:colOff>371475</xdr:colOff>
      <xdr:row>22</xdr:row>
      <xdr:rowOff>381000</xdr:rowOff>
    </xdr:to>
    <xdr:sp macro="" textlink="">
      <xdr:nvSpPr>
        <xdr:cNvPr id="48662" name="Text Box 5">
          <a:extLst>
            <a:ext uri="{FF2B5EF4-FFF2-40B4-BE49-F238E27FC236}">
              <a16:creationId xmlns:a16="http://schemas.microsoft.com/office/drawing/2014/main" id="{00000000-0008-0000-0000-000016BE0000}"/>
            </a:ext>
          </a:extLst>
        </xdr:cNvPr>
        <xdr:cNvSpPr txBox="1">
          <a:spLocks noChangeArrowheads="1"/>
        </xdr:cNvSpPr>
      </xdr:nvSpPr>
      <xdr:spPr bwMode="auto">
        <a:xfrm>
          <a:off x="2171700" y="77533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22</xdr:row>
      <xdr:rowOff>161925</xdr:rowOff>
    </xdr:from>
    <xdr:to>
      <xdr:col>2</xdr:col>
      <xdr:colOff>371475</xdr:colOff>
      <xdr:row>22</xdr:row>
      <xdr:rowOff>381000</xdr:rowOff>
    </xdr:to>
    <xdr:sp macro="" textlink="">
      <xdr:nvSpPr>
        <xdr:cNvPr id="48663" name="Text Box 6">
          <a:extLst>
            <a:ext uri="{FF2B5EF4-FFF2-40B4-BE49-F238E27FC236}">
              <a16:creationId xmlns:a16="http://schemas.microsoft.com/office/drawing/2014/main" id="{00000000-0008-0000-0000-000017BE0000}"/>
            </a:ext>
          </a:extLst>
        </xdr:cNvPr>
        <xdr:cNvSpPr txBox="1">
          <a:spLocks noChangeArrowheads="1"/>
        </xdr:cNvSpPr>
      </xdr:nvSpPr>
      <xdr:spPr bwMode="auto">
        <a:xfrm>
          <a:off x="2171700" y="77533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22</xdr:row>
      <xdr:rowOff>161925</xdr:rowOff>
    </xdr:from>
    <xdr:to>
      <xdr:col>2</xdr:col>
      <xdr:colOff>371475</xdr:colOff>
      <xdr:row>22</xdr:row>
      <xdr:rowOff>381000</xdr:rowOff>
    </xdr:to>
    <xdr:sp macro="" textlink="">
      <xdr:nvSpPr>
        <xdr:cNvPr id="48664" name="Text Box 5">
          <a:extLst>
            <a:ext uri="{FF2B5EF4-FFF2-40B4-BE49-F238E27FC236}">
              <a16:creationId xmlns:a16="http://schemas.microsoft.com/office/drawing/2014/main" id="{00000000-0008-0000-0000-000018BE0000}"/>
            </a:ext>
          </a:extLst>
        </xdr:cNvPr>
        <xdr:cNvSpPr txBox="1">
          <a:spLocks noChangeArrowheads="1"/>
        </xdr:cNvSpPr>
      </xdr:nvSpPr>
      <xdr:spPr bwMode="auto">
        <a:xfrm>
          <a:off x="2171700" y="77533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22</xdr:row>
      <xdr:rowOff>161925</xdr:rowOff>
    </xdr:from>
    <xdr:to>
      <xdr:col>2</xdr:col>
      <xdr:colOff>371475</xdr:colOff>
      <xdr:row>22</xdr:row>
      <xdr:rowOff>381000</xdr:rowOff>
    </xdr:to>
    <xdr:sp macro="" textlink="">
      <xdr:nvSpPr>
        <xdr:cNvPr id="48665" name="Text Box 6">
          <a:extLst>
            <a:ext uri="{FF2B5EF4-FFF2-40B4-BE49-F238E27FC236}">
              <a16:creationId xmlns:a16="http://schemas.microsoft.com/office/drawing/2014/main" id="{00000000-0008-0000-0000-000019BE0000}"/>
            </a:ext>
          </a:extLst>
        </xdr:cNvPr>
        <xdr:cNvSpPr txBox="1">
          <a:spLocks noChangeArrowheads="1"/>
        </xdr:cNvSpPr>
      </xdr:nvSpPr>
      <xdr:spPr bwMode="auto">
        <a:xfrm>
          <a:off x="2171700" y="77533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23</xdr:row>
      <xdr:rowOff>161925</xdr:rowOff>
    </xdr:from>
    <xdr:to>
      <xdr:col>2</xdr:col>
      <xdr:colOff>371475</xdr:colOff>
      <xdr:row>23</xdr:row>
      <xdr:rowOff>381000</xdr:rowOff>
    </xdr:to>
    <xdr:sp macro="" textlink="">
      <xdr:nvSpPr>
        <xdr:cNvPr id="48666" name="Text Box 5">
          <a:extLst>
            <a:ext uri="{FF2B5EF4-FFF2-40B4-BE49-F238E27FC236}">
              <a16:creationId xmlns:a16="http://schemas.microsoft.com/office/drawing/2014/main" id="{00000000-0008-0000-0000-00001ABE0000}"/>
            </a:ext>
          </a:extLst>
        </xdr:cNvPr>
        <xdr:cNvSpPr txBox="1">
          <a:spLocks noChangeArrowheads="1"/>
        </xdr:cNvSpPr>
      </xdr:nvSpPr>
      <xdr:spPr bwMode="auto">
        <a:xfrm>
          <a:off x="2171700" y="81629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23</xdr:row>
      <xdr:rowOff>161925</xdr:rowOff>
    </xdr:from>
    <xdr:to>
      <xdr:col>2</xdr:col>
      <xdr:colOff>371475</xdr:colOff>
      <xdr:row>23</xdr:row>
      <xdr:rowOff>381000</xdr:rowOff>
    </xdr:to>
    <xdr:sp macro="" textlink="">
      <xdr:nvSpPr>
        <xdr:cNvPr id="48667" name="Text Box 6">
          <a:extLst>
            <a:ext uri="{FF2B5EF4-FFF2-40B4-BE49-F238E27FC236}">
              <a16:creationId xmlns:a16="http://schemas.microsoft.com/office/drawing/2014/main" id="{00000000-0008-0000-0000-00001BBE0000}"/>
            </a:ext>
          </a:extLst>
        </xdr:cNvPr>
        <xdr:cNvSpPr txBox="1">
          <a:spLocks noChangeArrowheads="1"/>
        </xdr:cNvSpPr>
      </xdr:nvSpPr>
      <xdr:spPr bwMode="auto">
        <a:xfrm>
          <a:off x="2171700" y="81629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23</xdr:row>
      <xdr:rowOff>161925</xdr:rowOff>
    </xdr:from>
    <xdr:to>
      <xdr:col>2</xdr:col>
      <xdr:colOff>371475</xdr:colOff>
      <xdr:row>23</xdr:row>
      <xdr:rowOff>381000</xdr:rowOff>
    </xdr:to>
    <xdr:sp macro="" textlink="">
      <xdr:nvSpPr>
        <xdr:cNvPr id="48668" name="Text Box 5">
          <a:extLst>
            <a:ext uri="{FF2B5EF4-FFF2-40B4-BE49-F238E27FC236}">
              <a16:creationId xmlns:a16="http://schemas.microsoft.com/office/drawing/2014/main" id="{00000000-0008-0000-0000-00001CBE0000}"/>
            </a:ext>
          </a:extLst>
        </xdr:cNvPr>
        <xdr:cNvSpPr txBox="1">
          <a:spLocks noChangeArrowheads="1"/>
        </xdr:cNvSpPr>
      </xdr:nvSpPr>
      <xdr:spPr bwMode="auto">
        <a:xfrm>
          <a:off x="2171700" y="81629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23</xdr:row>
      <xdr:rowOff>161925</xdr:rowOff>
    </xdr:from>
    <xdr:to>
      <xdr:col>2</xdr:col>
      <xdr:colOff>371475</xdr:colOff>
      <xdr:row>23</xdr:row>
      <xdr:rowOff>381000</xdr:rowOff>
    </xdr:to>
    <xdr:sp macro="" textlink="">
      <xdr:nvSpPr>
        <xdr:cNvPr id="48669" name="Text Box 6">
          <a:extLst>
            <a:ext uri="{FF2B5EF4-FFF2-40B4-BE49-F238E27FC236}">
              <a16:creationId xmlns:a16="http://schemas.microsoft.com/office/drawing/2014/main" id="{00000000-0008-0000-0000-00001DBE0000}"/>
            </a:ext>
          </a:extLst>
        </xdr:cNvPr>
        <xdr:cNvSpPr txBox="1">
          <a:spLocks noChangeArrowheads="1"/>
        </xdr:cNvSpPr>
      </xdr:nvSpPr>
      <xdr:spPr bwMode="auto">
        <a:xfrm>
          <a:off x="2171700" y="81629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29</xdr:row>
      <xdr:rowOff>161925</xdr:rowOff>
    </xdr:from>
    <xdr:to>
      <xdr:col>2</xdr:col>
      <xdr:colOff>371475</xdr:colOff>
      <xdr:row>29</xdr:row>
      <xdr:rowOff>381000</xdr:rowOff>
    </xdr:to>
    <xdr:sp macro="" textlink="">
      <xdr:nvSpPr>
        <xdr:cNvPr id="48670" name="Text Box 5">
          <a:extLst>
            <a:ext uri="{FF2B5EF4-FFF2-40B4-BE49-F238E27FC236}">
              <a16:creationId xmlns:a16="http://schemas.microsoft.com/office/drawing/2014/main" id="{00000000-0008-0000-0000-00001EBE0000}"/>
            </a:ext>
          </a:extLst>
        </xdr:cNvPr>
        <xdr:cNvSpPr txBox="1">
          <a:spLocks noChangeArrowheads="1"/>
        </xdr:cNvSpPr>
      </xdr:nvSpPr>
      <xdr:spPr bwMode="auto">
        <a:xfrm>
          <a:off x="2171700" y="106203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29</xdr:row>
      <xdr:rowOff>161925</xdr:rowOff>
    </xdr:from>
    <xdr:to>
      <xdr:col>2</xdr:col>
      <xdr:colOff>371475</xdr:colOff>
      <xdr:row>29</xdr:row>
      <xdr:rowOff>381000</xdr:rowOff>
    </xdr:to>
    <xdr:sp macro="" textlink="">
      <xdr:nvSpPr>
        <xdr:cNvPr id="48671" name="Text Box 6">
          <a:extLst>
            <a:ext uri="{FF2B5EF4-FFF2-40B4-BE49-F238E27FC236}">
              <a16:creationId xmlns:a16="http://schemas.microsoft.com/office/drawing/2014/main" id="{00000000-0008-0000-0000-00001FBE0000}"/>
            </a:ext>
          </a:extLst>
        </xdr:cNvPr>
        <xdr:cNvSpPr txBox="1">
          <a:spLocks noChangeArrowheads="1"/>
        </xdr:cNvSpPr>
      </xdr:nvSpPr>
      <xdr:spPr bwMode="auto">
        <a:xfrm>
          <a:off x="2171700" y="1062037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672" name="Text Box 60">
          <a:extLst>
            <a:ext uri="{FF2B5EF4-FFF2-40B4-BE49-F238E27FC236}">
              <a16:creationId xmlns:a16="http://schemas.microsoft.com/office/drawing/2014/main" id="{00000000-0008-0000-0000-000020BE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673" name="Text Box 61">
          <a:extLst>
            <a:ext uri="{FF2B5EF4-FFF2-40B4-BE49-F238E27FC236}">
              <a16:creationId xmlns:a16="http://schemas.microsoft.com/office/drawing/2014/main" id="{00000000-0008-0000-0000-000021BE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674" name="Text Box 62">
          <a:extLst>
            <a:ext uri="{FF2B5EF4-FFF2-40B4-BE49-F238E27FC236}">
              <a16:creationId xmlns:a16="http://schemas.microsoft.com/office/drawing/2014/main" id="{00000000-0008-0000-0000-000022BE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161925</xdr:rowOff>
    </xdr:from>
    <xdr:to>
      <xdr:col>2</xdr:col>
      <xdr:colOff>76200</xdr:colOff>
      <xdr:row>28</xdr:row>
      <xdr:rowOff>381000</xdr:rowOff>
    </xdr:to>
    <xdr:sp macro="" textlink="">
      <xdr:nvSpPr>
        <xdr:cNvPr id="48675" name="Text Box 63">
          <a:extLst>
            <a:ext uri="{FF2B5EF4-FFF2-40B4-BE49-F238E27FC236}">
              <a16:creationId xmlns:a16="http://schemas.microsoft.com/office/drawing/2014/main" id="{00000000-0008-0000-0000-000023BE0000}"/>
            </a:ext>
          </a:extLst>
        </xdr:cNvPr>
        <xdr:cNvSpPr txBox="1">
          <a:spLocks noChangeArrowheads="1"/>
        </xdr:cNvSpPr>
      </xdr:nvSpPr>
      <xdr:spPr bwMode="auto">
        <a:xfrm>
          <a:off x="1885950" y="10210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676" name="Text Box 5">
          <a:extLst>
            <a:ext uri="{FF2B5EF4-FFF2-40B4-BE49-F238E27FC236}">
              <a16:creationId xmlns:a16="http://schemas.microsoft.com/office/drawing/2014/main" id="{00000000-0008-0000-0000-000024BE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677" name="Text Box 5">
          <a:extLst>
            <a:ext uri="{FF2B5EF4-FFF2-40B4-BE49-F238E27FC236}">
              <a16:creationId xmlns:a16="http://schemas.microsoft.com/office/drawing/2014/main" id="{00000000-0008-0000-0000-000025BE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678" name="Text Box 5">
          <a:extLst>
            <a:ext uri="{FF2B5EF4-FFF2-40B4-BE49-F238E27FC236}">
              <a16:creationId xmlns:a16="http://schemas.microsoft.com/office/drawing/2014/main" id="{00000000-0008-0000-0000-000026BE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29</xdr:row>
      <xdr:rowOff>152400</xdr:rowOff>
    </xdr:from>
    <xdr:to>
      <xdr:col>2</xdr:col>
      <xdr:colOff>647700</xdr:colOff>
      <xdr:row>29</xdr:row>
      <xdr:rowOff>371475</xdr:rowOff>
    </xdr:to>
    <xdr:sp macro="" textlink="">
      <xdr:nvSpPr>
        <xdr:cNvPr id="48679" name="Text Box 6">
          <a:extLst>
            <a:ext uri="{FF2B5EF4-FFF2-40B4-BE49-F238E27FC236}">
              <a16:creationId xmlns:a16="http://schemas.microsoft.com/office/drawing/2014/main" id="{00000000-0008-0000-0000-000027BE0000}"/>
            </a:ext>
          </a:extLst>
        </xdr:cNvPr>
        <xdr:cNvSpPr txBox="1">
          <a:spLocks noChangeArrowheads="1"/>
        </xdr:cNvSpPr>
      </xdr:nvSpPr>
      <xdr:spPr bwMode="auto">
        <a:xfrm>
          <a:off x="2447925" y="106108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680" name="Text Box 5">
          <a:extLst>
            <a:ext uri="{FF2B5EF4-FFF2-40B4-BE49-F238E27FC236}">
              <a16:creationId xmlns:a16="http://schemas.microsoft.com/office/drawing/2014/main" id="{00000000-0008-0000-0000-000028BE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81" name="Text Box 60">
          <a:extLst>
            <a:ext uri="{FF2B5EF4-FFF2-40B4-BE49-F238E27FC236}">
              <a16:creationId xmlns:a16="http://schemas.microsoft.com/office/drawing/2014/main" id="{00000000-0008-0000-0000-000029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82" name="Text Box 61">
          <a:extLst>
            <a:ext uri="{FF2B5EF4-FFF2-40B4-BE49-F238E27FC236}">
              <a16:creationId xmlns:a16="http://schemas.microsoft.com/office/drawing/2014/main" id="{00000000-0008-0000-0000-00002A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83" name="Text Box 62">
          <a:extLst>
            <a:ext uri="{FF2B5EF4-FFF2-40B4-BE49-F238E27FC236}">
              <a16:creationId xmlns:a16="http://schemas.microsoft.com/office/drawing/2014/main" id="{00000000-0008-0000-0000-00002B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84" name="Text Box 63">
          <a:extLst>
            <a:ext uri="{FF2B5EF4-FFF2-40B4-BE49-F238E27FC236}">
              <a16:creationId xmlns:a16="http://schemas.microsoft.com/office/drawing/2014/main" id="{00000000-0008-0000-0000-00002C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685" name="Text Box 5">
          <a:extLst>
            <a:ext uri="{FF2B5EF4-FFF2-40B4-BE49-F238E27FC236}">
              <a16:creationId xmlns:a16="http://schemas.microsoft.com/office/drawing/2014/main" id="{00000000-0008-0000-0000-00002DBE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86" name="Text Box 60">
          <a:extLst>
            <a:ext uri="{FF2B5EF4-FFF2-40B4-BE49-F238E27FC236}">
              <a16:creationId xmlns:a16="http://schemas.microsoft.com/office/drawing/2014/main" id="{00000000-0008-0000-0000-00002E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87" name="Text Box 61">
          <a:extLst>
            <a:ext uri="{FF2B5EF4-FFF2-40B4-BE49-F238E27FC236}">
              <a16:creationId xmlns:a16="http://schemas.microsoft.com/office/drawing/2014/main" id="{00000000-0008-0000-0000-00002F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88" name="Text Box 62">
          <a:extLst>
            <a:ext uri="{FF2B5EF4-FFF2-40B4-BE49-F238E27FC236}">
              <a16:creationId xmlns:a16="http://schemas.microsoft.com/office/drawing/2014/main" id="{00000000-0008-0000-0000-000030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89" name="Text Box 63">
          <a:extLst>
            <a:ext uri="{FF2B5EF4-FFF2-40B4-BE49-F238E27FC236}">
              <a16:creationId xmlns:a16="http://schemas.microsoft.com/office/drawing/2014/main" id="{00000000-0008-0000-0000-000031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690" name="Text Box 5">
          <a:extLst>
            <a:ext uri="{FF2B5EF4-FFF2-40B4-BE49-F238E27FC236}">
              <a16:creationId xmlns:a16="http://schemas.microsoft.com/office/drawing/2014/main" id="{00000000-0008-0000-0000-000032BE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91" name="Text Box 60">
          <a:extLst>
            <a:ext uri="{FF2B5EF4-FFF2-40B4-BE49-F238E27FC236}">
              <a16:creationId xmlns:a16="http://schemas.microsoft.com/office/drawing/2014/main" id="{00000000-0008-0000-0000-000033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92" name="Text Box 61">
          <a:extLst>
            <a:ext uri="{FF2B5EF4-FFF2-40B4-BE49-F238E27FC236}">
              <a16:creationId xmlns:a16="http://schemas.microsoft.com/office/drawing/2014/main" id="{00000000-0008-0000-0000-000034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93" name="Text Box 62">
          <a:extLst>
            <a:ext uri="{FF2B5EF4-FFF2-40B4-BE49-F238E27FC236}">
              <a16:creationId xmlns:a16="http://schemas.microsoft.com/office/drawing/2014/main" id="{00000000-0008-0000-0000-000035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694" name="Text Box 63">
          <a:extLst>
            <a:ext uri="{FF2B5EF4-FFF2-40B4-BE49-F238E27FC236}">
              <a16:creationId xmlns:a16="http://schemas.microsoft.com/office/drawing/2014/main" id="{00000000-0008-0000-0000-000036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695" name="Text Box 5">
          <a:extLst>
            <a:ext uri="{FF2B5EF4-FFF2-40B4-BE49-F238E27FC236}">
              <a16:creationId xmlns:a16="http://schemas.microsoft.com/office/drawing/2014/main" id="{00000000-0008-0000-0000-000037BE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696" name="Text Box 5">
          <a:extLst>
            <a:ext uri="{FF2B5EF4-FFF2-40B4-BE49-F238E27FC236}">
              <a16:creationId xmlns:a16="http://schemas.microsoft.com/office/drawing/2014/main" id="{00000000-0008-0000-0000-000038BE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30</xdr:row>
      <xdr:rowOff>209550</xdr:rowOff>
    </xdr:from>
    <xdr:to>
      <xdr:col>2</xdr:col>
      <xdr:colOff>1066800</xdr:colOff>
      <xdr:row>31</xdr:row>
      <xdr:rowOff>28575</xdr:rowOff>
    </xdr:to>
    <xdr:sp macro="" textlink="">
      <xdr:nvSpPr>
        <xdr:cNvPr id="48697" name="Text Box 5">
          <a:extLst>
            <a:ext uri="{FF2B5EF4-FFF2-40B4-BE49-F238E27FC236}">
              <a16:creationId xmlns:a16="http://schemas.microsoft.com/office/drawing/2014/main" id="{00000000-0008-0000-0000-000039BE0000}"/>
            </a:ext>
          </a:extLst>
        </xdr:cNvPr>
        <xdr:cNvSpPr txBox="1">
          <a:spLocks noChangeArrowheads="1"/>
        </xdr:cNvSpPr>
      </xdr:nvSpPr>
      <xdr:spPr bwMode="auto">
        <a:xfrm>
          <a:off x="2867025" y="1107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698" name="Text Box 5">
          <a:extLst>
            <a:ext uri="{FF2B5EF4-FFF2-40B4-BE49-F238E27FC236}">
              <a16:creationId xmlns:a16="http://schemas.microsoft.com/office/drawing/2014/main" id="{00000000-0008-0000-0000-00003ABE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29</xdr:row>
      <xdr:rowOff>152400</xdr:rowOff>
    </xdr:from>
    <xdr:to>
      <xdr:col>2</xdr:col>
      <xdr:colOff>647700</xdr:colOff>
      <xdr:row>29</xdr:row>
      <xdr:rowOff>371475</xdr:rowOff>
    </xdr:to>
    <xdr:sp macro="" textlink="">
      <xdr:nvSpPr>
        <xdr:cNvPr id="48699" name="Text Box 6">
          <a:extLst>
            <a:ext uri="{FF2B5EF4-FFF2-40B4-BE49-F238E27FC236}">
              <a16:creationId xmlns:a16="http://schemas.microsoft.com/office/drawing/2014/main" id="{00000000-0008-0000-0000-00003BBE0000}"/>
            </a:ext>
          </a:extLst>
        </xdr:cNvPr>
        <xdr:cNvSpPr txBox="1">
          <a:spLocks noChangeArrowheads="1"/>
        </xdr:cNvSpPr>
      </xdr:nvSpPr>
      <xdr:spPr bwMode="auto">
        <a:xfrm>
          <a:off x="2447925" y="1061085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29</xdr:row>
      <xdr:rowOff>180975</xdr:rowOff>
    </xdr:from>
    <xdr:to>
      <xdr:col>2</xdr:col>
      <xdr:colOff>695325</xdr:colOff>
      <xdr:row>30</xdr:row>
      <xdr:rowOff>0</xdr:rowOff>
    </xdr:to>
    <xdr:sp macro="" textlink="">
      <xdr:nvSpPr>
        <xdr:cNvPr id="48700" name="Text Box 5">
          <a:extLst>
            <a:ext uri="{FF2B5EF4-FFF2-40B4-BE49-F238E27FC236}">
              <a16:creationId xmlns:a16="http://schemas.microsoft.com/office/drawing/2014/main" id="{00000000-0008-0000-0000-00003CBE0000}"/>
            </a:ext>
          </a:extLst>
        </xdr:cNvPr>
        <xdr:cNvSpPr txBox="1">
          <a:spLocks noChangeArrowheads="1"/>
        </xdr:cNvSpPr>
      </xdr:nvSpPr>
      <xdr:spPr bwMode="auto">
        <a:xfrm>
          <a:off x="2495550" y="106394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01" name="Text Box 60">
          <a:extLst>
            <a:ext uri="{FF2B5EF4-FFF2-40B4-BE49-F238E27FC236}">
              <a16:creationId xmlns:a16="http://schemas.microsoft.com/office/drawing/2014/main" id="{00000000-0008-0000-0000-00003D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02" name="Text Box 61">
          <a:extLst>
            <a:ext uri="{FF2B5EF4-FFF2-40B4-BE49-F238E27FC236}">
              <a16:creationId xmlns:a16="http://schemas.microsoft.com/office/drawing/2014/main" id="{00000000-0008-0000-0000-00003E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03" name="Text Box 62">
          <a:extLst>
            <a:ext uri="{FF2B5EF4-FFF2-40B4-BE49-F238E27FC236}">
              <a16:creationId xmlns:a16="http://schemas.microsoft.com/office/drawing/2014/main" id="{00000000-0008-0000-0000-00003F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04" name="Text Box 63">
          <a:extLst>
            <a:ext uri="{FF2B5EF4-FFF2-40B4-BE49-F238E27FC236}">
              <a16:creationId xmlns:a16="http://schemas.microsoft.com/office/drawing/2014/main" id="{00000000-0008-0000-0000-000040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705" name="Text Box 5">
          <a:extLst>
            <a:ext uri="{FF2B5EF4-FFF2-40B4-BE49-F238E27FC236}">
              <a16:creationId xmlns:a16="http://schemas.microsoft.com/office/drawing/2014/main" id="{00000000-0008-0000-0000-000041BE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06" name="Text Box 60">
          <a:extLst>
            <a:ext uri="{FF2B5EF4-FFF2-40B4-BE49-F238E27FC236}">
              <a16:creationId xmlns:a16="http://schemas.microsoft.com/office/drawing/2014/main" id="{00000000-0008-0000-0000-000042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07" name="Text Box 61">
          <a:extLst>
            <a:ext uri="{FF2B5EF4-FFF2-40B4-BE49-F238E27FC236}">
              <a16:creationId xmlns:a16="http://schemas.microsoft.com/office/drawing/2014/main" id="{00000000-0008-0000-0000-000043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08" name="Text Box 62">
          <a:extLst>
            <a:ext uri="{FF2B5EF4-FFF2-40B4-BE49-F238E27FC236}">
              <a16:creationId xmlns:a16="http://schemas.microsoft.com/office/drawing/2014/main" id="{00000000-0008-0000-0000-000044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09" name="Text Box 63">
          <a:extLst>
            <a:ext uri="{FF2B5EF4-FFF2-40B4-BE49-F238E27FC236}">
              <a16:creationId xmlns:a16="http://schemas.microsoft.com/office/drawing/2014/main" id="{00000000-0008-0000-0000-000045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710" name="Text Box 5">
          <a:extLst>
            <a:ext uri="{FF2B5EF4-FFF2-40B4-BE49-F238E27FC236}">
              <a16:creationId xmlns:a16="http://schemas.microsoft.com/office/drawing/2014/main" id="{00000000-0008-0000-0000-000046BE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11" name="Text Box 60">
          <a:extLst>
            <a:ext uri="{FF2B5EF4-FFF2-40B4-BE49-F238E27FC236}">
              <a16:creationId xmlns:a16="http://schemas.microsoft.com/office/drawing/2014/main" id="{00000000-0008-0000-0000-000047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12" name="Text Box 61">
          <a:extLst>
            <a:ext uri="{FF2B5EF4-FFF2-40B4-BE49-F238E27FC236}">
              <a16:creationId xmlns:a16="http://schemas.microsoft.com/office/drawing/2014/main" id="{00000000-0008-0000-0000-000048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13" name="Text Box 62">
          <a:extLst>
            <a:ext uri="{FF2B5EF4-FFF2-40B4-BE49-F238E27FC236}">
              <a16:creationId xmlns:a16="http://schemas.microsoft.com/office/drawing/2014/main" id="{00000000-0008-0000-0000-000049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14" name="Text Box 63">
          <a:extLst>
            <a:ext uri="{FF2B5EF4-FFF2-40B4-BE49-F238E27FC236}">
              <a16:creationId xmlns:a16="http://schemas.microsoft.com/office/drawing/2014/main" id="{00000000-0008-0000-0000-00004A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29</xdr:row>
      <xdr:rowOff>114300</xdr:rowOff>
    </xdr:from>
    <xdr:to>
      <xdr:col>2</xdr:col>
      <xdr:colOff>733425</xdr:colOff>
      <xdr:row>29</xdr:row>
      <xdr:rowOff>333375</xdr:rowOff>
    </xdr:to>
    <xdr:sp macro="" textlink="">
      <xdr:nvSpPr>
        <xdr:cNvPr id="48715" name="Text Box 5">
          <a:extLst>
            <a:ext uri="{FF2B5EF4-FFF2-40B4-BE49-F238E27FC236}">
              <a16:creationId xmlns:a16="http://schemas.microsoft.com/office/drawing/2014/main" id="{00000000-0008-0000-0000-00004BBE0000}"/>
            </a:ext>
          </a:extLst>
        </xdr:cNvPr>
        <xdr:cNvSpPr txBox="1">
          <a:spLocks noChangeArrowheads="1"/>
        </xdr:cNvSpPr>
      </xdr:nvSpPr>
      <xdr:spPr bwMode="auto">
        <a:xfrm>
          <a:off x="2543175" y="10572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16" name="Text Box 60">
          <a:extLst>
            <a:ext uri="{FF2B5EF4-FFF2-40B4-BE49-F238E27FC236}">
              <a16:creationId xmlns:a16="http://schemas.microsoft.com/office/drawing/2014/main" id="{00000000-0008-0000-0000-00004C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17" name="Text Box 61">
          <a:extLst>
            <a:ext uri="{FF2B5EF4-FFF2-40B4-BE49-F238E27FC236}">
              <a16:creationId xmlns:a16="http://schemas.microsoft.com/office/drawing/2014/main" id="{00000000-0008-0000-0000-00004D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18" name="Text Box 62">
          <a:extLst>
            <a:ext uri="{FF2B5EF4-FFF2-40B4-BE49-F238E27FC236}">
              <a16:creationId xmlns:a16="http://schemas.microsoft.com/office/drawing/2014/main" id="{00000000-0008-0000-0000-00004E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29</xdr:row>
      <xdr:rowOff>161925</xdr:rowOff>
    </xdr:from>
    <xdr:to>
      <xdr:col>2</xdr:col>
      <xdr:colOff>76200</xdr:colOff>
      <xdr:row>29</xdr:row>
      <xdr:rowOff>381000</xdr:rowOff>
    </xdr:to>
    <xdr:sp macro="" textlink="">
      <xdr:nvSpPr>
        <xdr:cNvPr id="48719" name="Text Box 63">
          <a:extLst>
            <a:ext uri="{FF2B5EF4-FFF2-40B4-BE49-F238E27FC236}">
              <a16:creationId xmlns:a16="http://schemas.microsoft.com/office/drawing/2014/main" id="{00000000-0008-0000-0000-00004FBE0000}"/>
            </a:ext>
          </a:extLst>
        </xdr:cNvPr>
        <xdr:cNvSpPr txBox="1">
          <a:spLocks noChangeArrowheads="1"/>
        </xdr:cNvSpPr>
      </xdr:nvSpPr>
      <xdr:spPr bwMode="auto">
        <a:xfrm>
          <a:off x="1885950" y="10620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720" name="Text Box 5">
          <a:extLst>
            <a:ext uri="{FF2B5EF4-FFF2-40B4-BE49-F238E27FC236}">
              <a16:creationId xmlns:a16="http://schemas.microsoft.com/office/drawing/2014/main" id="{00000000-0008-0000-0000-000050BE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721" name="Text Box 5">
          <a:extLst>
            <a:ext uri="{FF2B5EF4-FFF2-40B4-BE49-F238E27FC236}">
              <a16:creationId xmlns:a16="http://schemas.microsoft.com/office/drawing/2014/main" id="{00000000-0008-0000-0000-000051BE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722" name="Text Box 5">
          <a:extLst>
            <a:ext uri="{FF2B5EF4-FFF2-40B4-BE49-F238E27FC236}">
              <a16:creationId xmlns:a16="http://schemas.microsoft.com/office/drawing/2014/main" id="{00000000-0008-0000-0000-000052BE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31</xdr:row>
      <xdr:rowOff>152400</xdr:rowOff>
    </xdr:from>
    <xdr:to>
      <xdr:col>2</xdr:col>
      <xdr:colOff>647700</xdr:colOff>
      <xdr:row>31</xdr:row>
      <xdr:rowOff>371475</xdr:rowOff>
    </xdr:to>
    <xdr:sp macro="" textlink="">
      <xdr:nvSpPr>
        <xdr:cNvPr id="48723" name="Text Box 6">
          <a:extLst>
            <a:ext uri="{FF2B5EF4-FFF2-40B4-BE49-F238E27FC236}">
              <a16:creationId xmlns:a16="http://schemas.microsoft.com/office/drawing/2014/main" id="{00000000-0008-0000-0000-000053BE0000}"/>
            </a:ext>
          </a:extLst>
        </xdr:cNvPr>
        <xdr:cNvSpPr txBox="1">
          <a:spLocks noChangeArrowheads="1"/>
        </xdr:cNvSpPr>
      </xdr:nvSpPr>
      <xdr:spPr bwMode="auto">
        <a:xfrm>
          <a:off x="2447925" y="114300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724" name="Text Box 5">
          <a:extLst>
            <a:ext uri="{FF2B5EF4-FFF2-40B4-BE49-F238E27FC236}">
              <a16:creationId xmlns:a16="http://schemas.microsoft.com/office/drawing/2014/main" id="{00000000-0008-0000-0000-000054BE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25" name="Text Box 60">
          <a:extLst>
            <a:ext uri="{FF2B5EF4-FFF2-40B4-BE49-F238E27FC236}">
              <a16:creationId xmlns:a16="http://schemas.microsoft.com/office/drawing/2014/main" id="{00000000-0008-0000-0000-000055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26" name="Text Box 61">
          <a:extLst>
            <a:ext uri="{FF2B5EF4-FFF2-40B4-BE49-F238E27FC236}">
              <a16:creationId xmlns:a16="http://schemas.microsoft.com/office/drawing/2014/main" id="{00000000-0008-0000-0000-000056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27" name="Text Box 62">
          <a:extLst>
            <a:ext uri="{FF2B5EF4-FFF2-40B4-BE49-F238E27FC236}">
              <a16:creationId xmlns:a16="http://schemas.microsoft.com/office/drawing/2014/main" id="{00000000-0008-0000-0000-000057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28" name="Text Box 63">
          <a:extLst>
            <a:ext uri="{FF2B5EF4-FFF2-40B4-BE49-F238E27FC236}">
              <a16:creationId xmlns:a16="http://schemas.microsoft.com/office/drawing/2014/main" id="{00000000-0008-0000-0000-000058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729" name="Text Box 5">
          <a:extLst>
            <a:ext uri="{FF2B5EF4-FFF2-40B4-BE49-F238E27FC236}">
              <a16:creationId xmlns:a16="http://schemas.microsoft.com/office/drawing/2014/main" id="{00000000-0008-0000-0000-000059BE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30" name="Text Box 60">
          <a:extLst>
            <a:ext uri="{FF2B5EF4-FFF2-40B4-BE49-F238E27FC236}">
              <a16:creationId xmlns:a16="http://schemas.microsoft.com/office/drawing/2014/main" id="{00000000-0008-0000-0000-00005A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31" name="Text Box 61">
          <a:extLst>
            <a:ext uri="{FF2B5EF4-FFF2-40B4-BE49-F238E27FC236}">
              <a16:creationId xmlns:a16="http://schemas.microsoft.com/office/drawing/2014/main" id="{00000000-0008-0000-0000-00005B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32" name="Text Box 62">
          <a:extLst>
            <a:ext uri="{FF2B5EF4-FFF2-40B4-BE49-F238E27FC236}">
              <a16:creationId xmlns:a16="http://schemas.microsoft.com/office/drawing/2014/main" id="{00000000-0008-0000-0000-00005C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33" name="Text Box 63">
          <a:extLst>
            <a:ext uri="{FF2B5EF4-FFF2-40B4-BE49-F238E27FC236}">
              <a16:creationId xmlns:a16="http://schemas.microsoft.com/office/drawing/2014/main" id="{00000000-0008-0000-0000-00005D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734" name="Text Box 5">
          <a:extLst>
            <a:ext uri="{FF2B5EF4-FFF2-40B4-BE49-F238E27FC236}">
              <a16:creationId xmlns:a16="http://schemas.microsoft.com/office/drawing/2014/main" id="{00000000-0008-0000-0000-00005EBE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35" name="Text Box 60">
          <a:extLst>
            <a:ext uri="{FF2B5EF4-FFF2-40B4-BE49-F238E27FC236}">
              <a16:creationId xmlns:a16="http://schemas.microsoft.com/office/drawing/2014/main" id="{00000000-0008-0000-0000-00005F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36" name="Text Box 61">
          <a:extLst>
            <a:ext uri="{FF2B5EF4-FFF2-40B4-BE49-F238E27FC236}">
              <a16:creationId xmlns:a16="http://schemas.microsoft.com/office/drawing/2014/main" id="{00000000-0008-0000-0000-000060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37" name="Text Box 62">
          <a:extLst>
            <a:ext uri="{FF2B5EF4-FFF2-40B4-BE49-F238E27FC236}">
              <a16:creationId xmlns:a16="http://schemas.microsoft.com/office/drawing/2014/main" id="{00000000-0008-0000-0000-000061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38" name="Text Box 63">
          <a:extLst>
            <a:ext uri="{FF2B5EF4-FFF2-40B4-BE49-F238E27FC236}">
              <a16:creationId xmlns:a16="http://schemas.microsoft.com/office/drawing/2014/main" id="{00000000-0008-0000-0000-000062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739" name="Text Box 5">
          <a:extLst>
            <a:ext uri="{FF2B5EF4-FFF2-40B4-BE49-F238E27FC236}">
              <a16:creationId xmlns:a16="http://schemas.microsoft.com/office/drawing/2014/main" id="{00000000-0008-0000-0000-000063BE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740" name="Text Box 5">
          <a:extLst>
            <a:ext uri="{FF2B5EF4-FFF2-40B4-BE49-F238E27FC236}">
              <a16:creationId xmlns:a16="http://schemas.microsoft.com/office/drawing/2014/main" id="{00000000-0008-0000-0000-000064BE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981075</xdr:colOff>
      <xdr:row>31</xdr:row>
      <xdr:rowOff>209550</xdr:rowOff>
    </xdr:from>
    <xdr:to>
      <xdr:col>2</xdr:col>
      <xdr:colOff>1066800</xdr:colOff>
      <xdr:row>32</xdr:row>
      <xdr:rowOff>28575</xdr:rowOff>
    </xdr:to>
    <xdr:sp macro="" textlink="">
      <xdr:nvSpPr>
        <xdr:cNvPr id="48741" name="Text Box 5">
          <a:extLst>
            <a:ext uri="{FF2B5EF4-FFF2-40B4-BE49-F238E27FC236}">
              <a16:creationId xmlns:a16="http://schemas.microsoft.com/office/drawing/2014/main" id="{00000000-0008-0000-0000-000065BE0000}"/>
            </a:ext>
          </a:extLst>
        </xdr:cNvPr>
        <xdr:cNvSpPr txBox="1">
          <a:spLocks noChangeArrowheads="1"/>
        </xdr:cNvSpPr>
      </xdr:nvSpPr>
      <xdr:spPr bwMode="auto">
        <a:xfrm>
          <a:off x="2867025" y="11487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742" name="Text Box 5">
          <a:extLst>
            <a:ext uri="{FF2B5EF4-FFF2-40B4-BE49-F238E27FC236}">
              <a16:creationId xmlns:a16="http://schemas.microsoft.com/office/drawing/2014/main" id="{00000000-0008-0000-0000-000066BE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31</xdr:row>
      <xdr:rowOff>152400</xdr:rowOff>
    </xdr:from>
    <xdr:to>
      <xdr:col>2</xdr:col>
      <xdr:colOff>647700</xdr:colOff>
      <xdr:row>31</xdr:row>
      <xdr:rowOff>371475</xdr:rowOff>
    </xdr:to>
    <xdr:sp macro="" textlink="">
      <xdr:nvSpPr>
        <xdr:cNvPr id="48743" name="Text Box 6">
          <a:extLst>
            <a:ext uri="{FF2B5EF4-FFF2-40B4-BE49-F238E27FC236}">
              <a16:creationId xmlns:a16="http://schemas.microsoft.com/office/drawing/2014/main" id="{00000000-0008-0000-0000-000067BE0000}"/>
            </a:ext>
          </a:extLst>
        </xdr:cNvPr>
        <xdr:cNvSpPr txBox="1">
          <a:spLocks noChangeArrowheads="1"/>
        </xdr:cNvSpPr>
      </xdr:nvSpPr>
      <xdr:spPr bwMode="auto">
        <a:xfrm>
          <a:off x="2447925" y="114300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31</xdr:row>
      <xdr:rowOff>180975</xdr:rowOff>
    </xdr:from>
    <xdr:to>
      <xdr:col>2</xdr:col>
      <xdr:colOff>695325</xdr:colOff>
      <xdr:row>32</xdr:row>
      <xdr:rowOff>0</xdr:rowOff>
    </xdr:to>
    <xdr:sp macro="" textlink="">
      <xdr:nvSpPr>
        <xdr:cNvPr id="48744" name="Text Box 5">
          <a:extLst>
            <a:ext uri="{FF2B5EF4-FFF2-40B4-BE49-F238E27FC236}">
              <a16:creationId xmlns:a16="http://schemas.microsoft.com/office/drawing/2014/main" id="{00000000-0008-0000-0000-000068BE0000}"/>
            </a:ext>
          </a:extLst>
        </xdr:cNvPr>
        <xdr:cNvSpPr txBox="1">
          <a:spLocks noChangeArrowheads="1"/>
        </xdr:cNvSpPr>
      </xdr:nvSpPr>
      <xdr:spPr bwMode="auto">
        <a:xfrm>
          <a:off x="2495550" y="11458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45" name="Text Box 60">
          <a:extLst>
            <a:ext uri="{FF2B5EF4-FFF2-40B4-BE49-F238E27FC236}">
              <a16:creationId xmlns:a16="http://schemas.microsoft.com/office/drawing/2014/main" id="{00000000-0008-0000-0000-000069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46" name="Text Box 61">
          <a:extLst>
            <a:ext uri="{FF2B5EF4-FFF2-40B4-BE49-F238E27FC236}">
              <a16:creationId xmlns:a16="http://schemas.microsoft.com/office/drawing/2014/main" id="{00000000-0008-0000-0000-00006A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47" name="Text Box 62">
          <a:extLst>
            <a:ext uri="{FF2B5EF4-FFF2-40B4-BE49-F238E27FC236}">
              <a16:creationId xmlns:a16="http://schemas.microsoft.com/office/drawing/2014/main" id="{00000000-0008-0000-0000-00006B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48" name="Text Box 63">
          <a:extLst>
            <a:ext uri="{FF2B5EF4-FFF2-40B4-BE49-F238E27FC236}">
              <a16:creationId xmlns:a16="http://schemas.microsoft.com/office/drawing/2014/main" id="{00000000-0008-0000-0000-00006C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749" name="Text Box 5">
          <a:extLst>
            <a:ext uri="{FF2B5EF4-FFF2-40B4-BE49-F238E27FC236}">
              <a16:creationId xmlns:a16="http://schemas.microsoft.com/office/drawing/2014/main" id="{00000000-0008-0000-0000-00006DBE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50" name="Text Box 60">
          <a:extLst>
            <a:ext uri="{FF2B5EF4-FFF2-40B4-BE49-F238E27FC236}">
              <a16:creationId xmlns:a16="http://schemas.microsoft.com/office/drawing/2014/main" id="{00000000-0008-0000-0000-00006E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51" name="Text Box 61">
          <a:extLst>
            <a:ext uri="{FF2B5EF4-FFF2-40B4-BE49-F238E27FC236}">
              <a16:creationId xmlns:a16="http://schemas.microsoft.com/office/drawing/2014/main" id="{00000000-0008-0000-0000-00006F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52" name="Text Box 62">
          <a:extLst>
            <a:ext uri="{FF2B5EF4-FFF2-40B4-BE49-F238E27FC236}">
              <a16:creationId xmlns:a16="http://schemas.microsoft.com/office/drawing/2014/main" id="{00000000-0008-0000-0000-000070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53" name="Text Box 63">
          <a:extLst>
            <a:ext uri="{FF2B5EF4-FFF2-40B4-BE49-F238E27FC236}">
              <a16:creationId xmlns:a16="http://schemas.microsoft.com/office/drawing/2014/main" id="{00000000-0008-0000-0000-000071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114300</xdr:rowOff>
    </xdr:from>
    <xdr:to>
      <xdr:col>2</xdr:col>
      <xdr:colOff>733425</xdr:colOff>
      <xdr:row>31</xdr:row>
      <xdr:rowOff>333375</xdr:rowOff>
    </xdr:to>
    <xdr:sp macro="" textlink="">
      <xdr:nvSpPr>
        <xdr:cNvPr id="48754" name="Text Box 5">
          <a:extLst>
            <a:ext uri="{FF2B5EF4-FFF2-40B4-BE49-F238E27FC236}">
              <a16:creationId xmlns:a16="http://schemas.microsoft.com/office/drawing/2014/main" id="{00000000-0008-0000-0000-000072BE0000}"/>
            </a:ext>
          </a:extLst>
        </xdr:cNvPr>
        <xdr:cNvSpPr txBox="1">
          <a:spLocks noChangeArrowheads="1"/>
        </xdr:cNvSpPr>
      </xdr:nvSpPr>
      <xdr:spPr bwMode="auto">
        <a:xfrm>
          <a:off x="2543175" y="113919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55" name="Text Box 60">
          <a:extLst>
            <a:ext uri="{FF2B5EF4-FFF2-40B4-BE49-F238E27FC236}">
              <a16:creationId xmlns:a16="http://schemas.microsoft.com/office/drawing/2014/main" id="{00000000-0008-0000-0000-000073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56" name="Text Box 61">
          <a:extLst>
            <a:ext uri="{FF2B5EF4-FFF2-40B4-BE49-F238E27FC236}">
              <a16:creationId xmlns:a16="http://schemas.microsoft.com/office/drawing/2014/main" id="{00000000-0008-0000-0000-000074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57" name="Text Box 62">
          <a:extLst>
            <a:ext uri="{FF2B5EF4-FFF2-40B4-BE49-F238E27FC236}">
              <a16:creationId xmlns:a16="http://schemas.microsoft.com/office/drawing/2014/main" id="{00000000-0008-0000-0000-000075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161925</xdr:rowOff>
    </xdr:from>
    <xdr:to>
      <xdr:col>2</xdr:col>
      <xdr:colOff>76200</xdr:colOff>
      <xdr:row>31</xdr:row>
      <xdr:rowOff>381000</xdr:rowOff>
    </xdr:to>
    <xdr:sp macro="" textlink="">
      <xdr:nvSpPr>
        <xdr:cNvPr id="48758" name="Text Box 63">
          <a:extLst>
            <a:ext uri="{FF2B5EF4-FFF2-40B4-BE49-F238E27FC236}">
              <a16:creationId xmlns:a16="http://schemas.microsoft.com/office/drawing/2014/main" id="{00000000-0008-0000-0000-000076BE0000}"/>
            </a:ext>
          </a:extLst>
        </xdr:cNvPr>
        <xdr:cNvSpPr txBox="1">
          <a:spLocks noChangeArrowheads="1"/>
        </xdr:cNvSpPr>
      </xdr:nvSpPr>
      <xdr:spPr bwMode="auto">
        <a:xfrm>
          <a:off x="1885950" y="11439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657225</xdr:colOff>
      <xdr:row>31</xdr:row>
      <xdr:rowOff>314325</xdr:rowOff>
    </xdr:from>
    <xdr:to>
      <xdr:col>2</xdr:col>
      <xdr:colOff>733425</xdr:colOff>
      <xdr:row>32</xdr:row>
      <xdr:rowOff>123825</xdr:rowOff>
    </xdr:to>
    <xdr:sp macro="" textlink="">
      <xdr:nvSpPr>
        <xdr:cNvPr id="48759" name="Text Box 5">
          <a:extLst>
            <a:ext uri="{FF2B5EF4-FFF2-40B4-BE49-F238E27FC236}">
              <a16:creationId xmlns:a16="http://schemas.microsoft.com/office/drawing/2014/main" id="{00000000-0008-0000-0000-000077BE0000}"/>
            </a:ext>
          </a:extLst>
        </xdr:cNvPr>
        <xdr:cNvSpPr txBox="1">
          <a:spLocks noChangeArrowheads="1"/>
        </xdr:cNvSpPr>
      </xdr:nvSpPr>
      <xdr:spPr bwMode="auto">
        <a:xfrm>
          <a:off x="2543175" y="115919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19</xdr:row>
      <xdr:rowOff>161925</xdr:rowOff>
    </xdr:from>
    <xdr:to>
      <xdr:col>2</xdr:col>
      <xdr:colOff>371475</xdr:colOff>
      <xdr:row>19</xdr:row>
      <xdr:rowOff>381000</xdr:rowOff>
    </xdr:to>
    <xdr:sp macro="" textlink="">
      <xdr:nvSpPr>
        <xdr:cNvPr id="48760" name="Text Box 5">
          <a:extLst>
            <a:ext uri="{FF2B5EF4-FFF2-40B4-BE49-F238E27FC236}">
              <a16:creationId xmlns:a16="http://schemas.microsoft.com/office/drawing/2014/main" id="{00000000-0008-0000-0000-000078BE0000}"/>
            </a:ext>
          </a:extLst>
        </xdr:cNvPr>
        <xdr:cNvSpPr txBox="1">
          <a:spLocks noChangeArrowheads="1"/>
        </xdr:cNvSpPr>
      </xdr:nvSpPr>
      <xdr:spPr bwMode="auto">
        <a:xfrm>
          <a:off x="2171700" y="65246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19</xdr:row>
      <xdr:rowOff>161925</xdr:rowOff>
    </xdr:from>
    <xdr:to>
      <xdr:col>2</xdr:col>
      <xdr:colOff>371475</xdr:colOff>
      <xdr:row>19</xdr:row>
      <xdr:rowOff>381000</xdr:rowOff>
    </xdr:to>
    <xdr:sp macro="" textlink="">
      <xdr:nvSpPr>
        <xdr:cNvPr id="48761" name="Text Box 6">
          <a:extLst>
            <a:ext uri="{FF2B5EF4-FFF2-40B4-BE49-F238E27FC236}">
              <a16:creationId xmlns:a16="http://schemas.microsoft.com/office/drawing/2014/main" id="{00000000-0008-0000-0000-000079BE0000}"/>
            </a:ext>
          </a:extLst>
        </xdr:cNvPr>
        <xdr:cNvSpPr txBox="1">
          <a:spLocks noChangeArrowheads="1"/>
        </xdr:cNvSpPr>
      </xdr:nvSpPr>
      <xdr:spPr bwMode="auto">
        <a:xfrm>
          <a:off x="2171700" y="65246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19</xdr:row>
      <xdr:rowOff>161925</xdr:rowOff>
    </xdr:from>
    <xdr:to>
      <xdr:col>2</xdr:col>
      <xdr:colOff>371475</xdr:colOff>
      <xdr:row>19</xdr:row>
      <xdr:rowOff>381000</xdr:rowOff>
    </xdr:to>
    <xdr:sp macro="" textlink="">
      <xdr:nvSpPr>
        <xdr:cNvPr id="48762" name="Text Box 5">
          <a:extLst>
            <a:ext uri="{FF2B5EF4-FFF2-40B4-BE49-F238E27FC236}">
              <a16:creationId xmlns:a16="http://schemas.microsoft.com/office/drawing/2014/main" id="{00000000-0008-0000-0000-00007ABE0000}"/>
            </a:ext>
          </a:extLst>
        </xdr:cNvPr>
        <xdr:cNvSpPr txBox="1">
          <a:spLocks noChangeArrowheads="1"/>
        </xdr:cNvSpPr>
      </xdr:nvSpPr>
      <xdr:spPr bwMode="auto">
        <a:xfrm>
          <a:off x="2171700" y="65246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19</xdr:row>
      <xdr:rowOff>161925</xdr:rowOff>
    </xdr:from>
    <xdr:to>
      <xdr:col>2</xdr:col>
      <xdr:colOff>371475</xdr:colOff>
      <xdr:row>19</xdr:row>
      <xdr:rowOff>381000</xdr:rowOff>
    </xdr:to>
    <xdr:sp macro="" textlink="">
      <xdr:nvSpPr>
        <xdr:cNvPr id="48763" name="Text Box 6">
          <a:extLst>
            <a:ext uri="{FF2B5EF4-FFF2-40B4-BE49-F238E27FC236}">
              <a16:creationId xmlns:a16="http://schemas.microsoft.com/office/drawing/2014/main" id="{00000000-0008-0000-0000-00007BBE0000}"/>
            </a:ext>
          </a:extLst>
        </xdr:cNvPr>
        <xdr:cNvSpPr txBox="1">
          <a:spLocks noChangeArrowheads="1"/>
        </xdr:cNvSpPr>
      </xdr:nvSpPr>
      <xdr:spPr bwMode="auto">
        <a:xfrm>
          <a:off x="2171700" y="6524625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24</xdr:row>
      <xdr:rowOff>161925</xdr:rowOff>
    </xdr:from>
    <xdr:to>
      <xdr:col>2</xdr:col>
      <xdr:colOff>371475</xdr:colOff>
      <xdr:row>24</xdr:row>
      <xdr:rowOff>381000</xdr:rowOff>
    </xdr:to>
    <xdr:sp macro="" textlink="">
      <xdr:nvSpPr>
        <xdr:cNvPr id="48764" name="Text Box 5">
          <a:extLst>
            <a:ext uri="{FF2B5EF4-FFF2-40B4-BE49-F238E27FC236}">
              <a16:creationId xmlns:a16="http://schemas.microsoft.com/office/drawing/2014/main" id="{00000000-0008-0000-0000-00007CBE0000}"/>
            </a:ext>
          </a:extLst>
        </xdr:cNvPr>
        <xdr:cNvSpPr txBox="1">
          <a:spLocks noChangeArrowheads="1"/>
        </xdr:cNvSpPr>
      </xdr:nvSpPr>
      <xdr:spPr bwMode="auto">
        <a:xfrm>
          <a:off x="2171700" y="85725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24</xdr:row>
      <xdr:rowOff>161925</xdr:rowOff>
    </xdr:from>
    <xdr:to>
      <xdr:col>2</xdr:col>
      <xdr:colOff>371475</xdr:colOff>
      <xdr:row>24</xdr:row>
      <xdr:rowOff>381000</xdr:rowOff>
    </xdr:to>
    <xdr:sp macro="" textlink="">
      <xdr:nvSpPr>
        <xdr:cNvPr id="48765" name="Text Box 6">
          <a:extLst>
            <a:ext uri="{FF2B5EF4-FFF2-40B4-BE49-F238E27FC236}">
              <a16:creationId xmlns:a16="http://schemas.microsoft.com/office/drawing/2014/main" id="{00000000-0008-0000-0000-00007DBE0000}"/>
            </a:ext>
          </a:extLst>
        </xdr:cNvPr>
        <xdr:cNvSpPr txBox="1">
          <a:spLocks noChangeArrowheads="1"/>
        </xdr:cNvSpPr>
      </xdr:nvSpPr>
      <xdr:spPr bwMode="auto">
        <a:xfrm>
          <a:off x="2171700" y="85725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24</xdr:row>
      <xdr:rowOff>161925</xdr:rowOff>
    </xdr:from>
    <xdr:to>
      <xdr:col>2</xdr:col>
      <xdr:colOff>371475</xdr:colOff>
      <xdr:row>24</xdr:row>
      <xdr:rowOff>381000</xdr:rowOff>
    </xdr:to>
    <xdr:sp macro="" textlink="">
      <xdr:nvSpPr>
        <xdr:cNvPr id="48766" name="Text Box 5">
          <a:extLst>
            <a:ext uri="{FF2B5EF4-FFF2-40B4-BE49-F238E27FC236}">
              <a16:creationId xmlns:a16="http://schemas.microsoft.com/office/drawing/2014/main" id="{00000000-0008-0000-0000-00007EBE0000}"/>
            </a:ext>
          </a:extLst>
        </xdr:cNvPr>
        <xdr:cNvSpPr txBox="1">
          <a:spLocks noChangeArrowheads="1"/>
        </xdr:cNvSpPr>
      </xdr:nvSpPr>
      <xdr:spPr bwMode="auto">
        <a:xfrm>
          <a:off x="2171700" y="85725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285750</xdr:colOff>
      <xdr:row>24</xdr:row>
      <xdr:rowOff>161925</xdr:rowOff>
    </xdr:from>
    <xdr:to>
      <xdr:col>2</xdr:col>
      <xdr:colOff>371475</xdr:colOff>
      <xdr:row>24</xdr:row>
      <xdr:rowOff>381000</xdr:rowOff>
    </xdr:to>
    <xdr:sp macro="" textlink="">
      <xdr:nvSpPr>
        <xdr:cNvPr id="48767" name="Text Box 6">
          <a:extLst>
            <a:ext uri="{FF2B5EF4-FFF2-40B4-BE49-F238E27FC236}">
              <a16:creationId xmlns:a16="http://schemas.microsoft.com/office/drawing/2014/main" id="{00000000-0008-0000-0000-00007FBE0000}"/>
            </a:ext>
          </a:extLst>
        </xdr:cNvPr>
        <xdr:cNvSpPr txBox="1">
          <a:spLocks noChangeArrowheads="1"/>
        </xdr:cNvSpPr>
      </xdr:nvSpPr>
      <xdr:spPr bwMode="auto">
        <a:xfrm>
          <a:off x="2171700" y="85725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463" name="Line 2">
          <a:extLst>
            <a:ext uri="{FF2B5EF4-FFF2-40B4-BE49-F238E27FC236}">
              <a16:creationId xmlns:a16="http://schemas.microsoft.com/office/drawing/2014/main" id="{00000000-0008-0000-0100-00009F090000}"/>
            </a:ext>
          </a:extLst>
        </xdr:cNvPr>
        <xdr:cNvSpPr>
          <a:spLocks noChangeShapeType="1"/>
        </xdr:cNvSpPr>
      </xdr:nvSpPr>
      <xdr:spPr bwMode="auto">
        <a:xfrm>
          <a:off x="5095875" y="2066925"/>
          <a:ext cx="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219075</xdr:rowOff>
    </xdr:from>
    <xdr:to>
      <xdr:col>4</xdr:col>
      <xdr:colOff>0</xdr:colOff>
      <xdr:row>5</xdr:row>
      <xdr:rowOff>9525</xdr:rowOff>
    </xdr:to>
    <xdr:sp macro="" textlink="">
      <xdr:nvSpPr>
        <xdr:cNvPr id="2464" name="Line 9">
          <a:extLst>
            <a:ext uri="{FF2B5EF4-FFF2-40B4-BE49-F238E27FC236}">
              <a16:creationId xmlns:a16="http://schemas.microsoft.com/office/drawing/2014/main" id="{00000000-0008-0000-0100-0000A0090000}"/>
            </a:ext>
          </a:extLst>
        </xdr:cNvPr>
        <xdr:cNvSpPr>
          <a:spLocks noChangeShapeType="1"/>
        </xdr:cNvSpPr>
      </xdr:nvSpPr>
      <xdr:spPr bwMode="auto">
        <a:xfrm flipV="1">
          <a:off x="4552950" y="2286000"/>
          <a:ext cx="0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219075</xdr:rowOff>
    </xdr:from>
    <xdr:to>
      <xdr:col>4</xdr:col>
      <xdr:colOff>0</xdr:colOff>
      <xdr:row>5</xdr:row>
      <xdr:rowOff>9525</xdr:rowOff>
    </xdr:to>
    <xdr:sp macro="" textlink="">
      <xdr:nvSpPr>
        <xdr:cNvPr id="2465" name="Line 10">
          <a:extLst>
            <a:ext uri="{FF2B5EF4-FFF2-40B4-BE49-F238E27FC236}">
              <a16:creationId xmlns:a16="http://schemas.microsoft.com/office/drawing/2014/main" id="{00000000-0008-0000-0100-0000A1090000}"/>
            </a:ext>
          </a:extLst>
        </xdr:cNvPr>
        <xdr:cNvSpPr>
          <a:spLocks noChangeShapeType="1"/>
        </xdr:cNvSpPr>
      </xdr:nvSpPr>
      <xdr:spPr bwMode="auto">
        <a:xfrm flipV="1">
          <a:off x="4552950" y="2286000"/>
          <a:ext cx="0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219075</xdr:rowOff>
    </xdr:from>
    <xdr:to>
      <xdr:col>4</xdr:col>
      <xdr:colOff>0</xdr:colOff>
      <xdr:row>5</xdr:row>
      <xdr:rowOff>9525</xdr:rowOff>
    </xdr:to>
    <xdr:sp macro="" textlink="">
      <xdr:nvSpPr>
        <xdr:cNvPr id="2466" name="Line 11">
          <a:extLst>
            <a:ext uri="{FF2B5EF4-FFF2-40B4-BE49-F238E27FC236}">
              <a16:creationId xmlns:a16="http://schemas.microsoft.com/office/drawing/2014/main" id="{00000000-0008-0000-0100-0000A2090000}"/>
            </a:ext>
          </a:extLst>
        </xdr:cNvPr>
        <xdr:cNvSpPr>
          <a:spLocks noChangeShapeType="1"/>
        </xdr:cNvSpPr>
      </xdr:nvSpPr>
      <xdr:spPr bwMode="auto">
        <a:xfrm flipV="1">
          <a:off x="4552950" y="2286000"/>
          <a:ext cx="0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219075</xdr:rowOff>
    </xdr:from>
    <xdr:to>
      <xdr:col>4</xdr:col>
      <xdr:colOff>0</xdr:colOff>
      <xdr:row>5</xdr:row>
      <xdr:rowOff>9525</xdr:rowOff>
    </xdr:to>
    <xdr:sp macro="" textlink="">
      <xdr:nvSpPr>
        <xdr:cNvPr id="2467" name="Line 13">
          <a:extLst>
            <a:ext uri="{FF2B5EF4-FFF2-40B4-BE49-F238E27FC236}">
              <a16:creationId xmlns:a16="http://schemas.microsoft.com/office/drawing/2014/main" id="{00000000-0008-0000-0100-0000A3090000}"/>
            </a:ext>
          </a:extLst>
        </xdr:cNvPr>
        <xdr:cNvSpPr>
          <a:spLocks noChangeShapeType="1"/>
        </xdr:cNvSpPr>
      </xdr:nvSpPr>
      <xdr:spPr bwMode="auto">
        <a:xfrm flipV="1">
          <a:off x="4552950" y="2286000"/>
          <a:ext cx="0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219075</xdr:rowOff>
    </xdr:from>
    <xdr:to>
      <xdr:col>4</xdr:col>
      <xdr:colOff>0</xdr:colOff>
      <xdr:row>5</xdr:row>
      <xdr:rowOff>9525</xdr:rowOff>
    </xdr:to>
    <xdr:sp macro="" textlink="">
      <xdr:nvSpPr>
        <xdr:cNvPr id="2468" name="Line 14">
          <a:extLst>
            <a:ext uri="{FF2B5EF4-FFF2-40B4-BE49-F238E27FC236}">
              <a16:creationId xmlns:a16="http://schemas.microsoft.com/office/drawing/2014/main" id="{00000000-0008-0000-0100-0000A4090000}"/>
            </a:ext>
          </a:extLst>
        </xdr:cNvPr>
        <xdr:cNvSpPr>
          <a:spLocks noChangeShapeType="1"/>
        </xdr:cNvSpPr>
      </xdr:nvSpPr>
      <xdr:spPr bwMode="auto">
        <a:xfrm flipV="1">
          <a:off x="4552950" y="2286000"/>
          <a:ext cx="0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219075</xdr:rowOff>
    </xdr:from>
    <xdr:to>
      <xdr:col>4</xdr:col>
      <xdr:colOff>0</xdr:colOff>
      <xdr:row>5</xdr:row>
      <xdr:rowOff>9525</xdr:rowOff>
    </xdr:to>
    <xdr:sp macro="" textlink="">
      <xdr:nvSpPr>
        <xdr:cNvPr id="2469" name="Line 15">
          <a:extLst>
            <a:ext uri="{FF2B5EF4-FFF2-40B4-BE49-F238E27FC236}">
              <a16:creationId xmlns:a16="http://schemas.microsoft.com/office/drawing/2014/main" id="{00000000-0008-0000-0100-0000A5090000}"/>
            </a:ext>
          </a:extLst>
        </xdr:cNvPr>
        <xdr:cNvSpPr>
          <a:spLocks noChangeShapeType="1"/>
        </xdr:cNvSpPr>
      </xdr:nvSpPr>
      <xdr:spPr bwMode="auto">
        <a:xfrm flipV="1">
          <a:off x="4552950" y="2286000"/>
          <a:ext cx="0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65298;4&#24230;&#24180;&#65404;&#65438;&#65389;&#65414;&#65393;&#65397;&#65432;&#65437;&#65419;&#65439;&#65391;&#65400;/&#23567;&#23398;&#29983;&#12398;&#37096;/&#65405;&#65402;&#65393;&#12539;&#23529;&#21028;&#29992;/&#65405;&#65402;&#65393;&#24540;&#29992;/h21&#22823;&#20998;&#30476;&#27665;&#20307;&#32946;&#22823;&#2025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65298;&#65298;&#24180;&#24230;&#22823;&#20250;/&#65298;2&#24230;&#24180;&#65404;&#65438;&#65389;&#65414;&#65393;&#65397;&#65432;&#65437;&#65419;&#65439;&#65391;&#65400;/&#23567;&#23398;&#29983;&#12398;&#37096;/&#65405;&#65402;&#65393;&#12539;&#23529;&#21028;&#29992;/&#65405;&#65402;&#65393;&#24540;&#29992;/h21&#22823;&#20998;&#30476;&#27665;&#20307;&#32946;&#22823;&#20250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65298;4&#24230;&#24180;&#65404;&#65438;&#65389;&#65414;&#65393;&#65397;&#65432;&#65437;&#65419;&#65439;&#65391;&#65400;/&#23567;&#23398;&#29983;&#12398;&#37096;/&#65405;&#65402;&#65393;&#12539;&#23529;&#21028;&#29992;/&#65405;&#65402;&#65393;&#24540;&#29992;/Documents%20and%20Settings/&#23665;&#19979;&#12288;&#21644;&#20037;/My%20Documents/My%20Internet%20Disk/&#31038;&#20250;&#20154;&#36899;&#30431;/&#23529;&#21028;&#29992;&#32025;&#12521;&#12522;&#12540;&#12509;&#12452;&#12531;&#12488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65298;&#65298;&#24180;&#24230;&#22823;&#20250;/&#65298;2&#24230;&#24180;&#65404;&#65438;&#65389;&#65414;&#65393;&#65397;&#65432;&#65437;&#65419;&#65439;&#65391;&#65400;/&#23567;&#23398;&#29983;&#12398;&#37096;/&#65405;&#65402;&#65393;&#12539;&#23529;&#21028;&#29992;/&#65405;&#65402;&#65393;&#24540;&#29992;/Documents%20and%20Settings/&#23665;&#19979;&#12288;&#21644;&#20037;/My%20Documents/My%20Internet%20Disk/&#31038;&#20250;&#20154;&#36899;&#30431;/&#23529;&#21028;&#29992;&#32025;&#12521;&#12522;&#12540;&#12509;&#12452;&#12531;&#12488;&#2999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23447;&#37326;&#26234;&#24535;/&#12487;&#12473;&#12463;&#12488;&#12483;&#12503;/&#65298;&#65296;&#24180;&#65404;&#65438;&#65389;&#65414;&#65393;&#65397;&#65432;&#65437;&#65419;&#65439;&#65391;&#65400;/Users/yamashita/Documents/My%20Internet%20Disk/&#31038;&#20250;&#20154;&#36899;&#30431;/&#39640;&#26657;&#32207;&#20307;/Documents%20and%20Settings/&#23447;&#37326;&#26234;&#24535;/&#12487;&#12473;&#12463;&#12488;&#12483;&#12503;/,&#30476;&#22823;&#20154;&#12398;&#37096;/h18&#30476;&#20307;&#38598;&#35336;&#3492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65298;4&#24230;&#24180;&#65404;&#65438;&#65389;&#65414;&#65393;&#65397;&#65432;&#65437;&#65419;&#65439;&#65391;&#65400;/Documents%20and%20Settings/&#23447;&#37326;&#26234;&#24535;/&#12487;&#12473;&#12463;&#12488;&#12483;&#12503;/&#65298;&#65296;&#24180;&#65404;&#65438;&#65389;&#65414;&#65393;&#65397;&#65432;&#65437;&#65419;&#65439;&#65391;&#65400;/Documents%20and%20Settings/&#26806;&#21407;&#20339;&#20171;/&#12487;&#12473;&#12463;&#12488;&#12483;&#12503;/Data/pinpon/&#26032;&#12375;&#12356;&#65420;&#65387;&#65433;&#65408;&#65438;/&#22899;&#12471;&#12531;&#12464;&#12523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23447;&#37326;&#26234;&#24535;/&#12487;&#12473;&#12463;&#12488;&#12483;&#12503;/&#65298;&#65296;&#24180;&#65404;&#65438;&#65389;&#65414;&#65393;&#65397;&#65432;&#65437;&#65419;&#65439;&#65391;&#65400;/Documents%20and%20Settings/&#26806;&#21407;&#20339;&#20171;/&#12487;&#12473;&#12463;&#12488;&#12483;&#12503;/Data/pinpon/&#26032;&#12375;&#12356;&#65420;&#65387;&#65433;&#65408;&#65438;/&#22899;&#12471;&#12531;&#12464;&#12523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65298;4&#24230;&#24180;&#65404;&#65438;&#65389;&#65414;&#65393;&#65397;&#65432;&#65437;&#65419;&#65439;&#65391;&#65400;/&#65298;&#65296;&#24180;&#65404;&#65438;&#65389;&#65414;&#65393;&#65397;&#65432;&#65437;&#65419;&#65439;&#65391;&#65400;/&#65298;&#65296;&#24180;&#65404;&#65438;&#65389;&#65414;&#65393;&#65397;&#65432;&#65437;&#65419;&#65439;&#65391;&#65400;/Documents%20and%20Settings/&#26806;&#21407;&#20339;&#20171;/&#12487;&#12473;&#12463;&#12488;&#12483;&#12503;/Data/pinpon/&#26032;&#12375;&#12356;&#65420;&#65387;&#65433;&#65408;&#65438;/&#22899;&#12471;&#12531;&#12464;&#12523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65298;&#65298;&#24180;&#24230;&#22823;&#20250;/&#65298;2&#24230;&#24180;&#65404;&#65438;&#65389;&#65414;&#65393;&#65397;&#65432;&#65437;&#65419;&#65439;&#65391;&#65400;/&#65298;&#65296;&#24180;&#65404;&#65438;&#65389;&#65414;&#65393;&#65397;&#65432;&#65437;&#65419;&#65439;&#65391;&#65400;/&#65298;&#65296;&#24180;&#65404;&#65438;&#65389;&#65414;&#65393;&#65397;&#65432;&#65437;&#65419;&#65439;&#65391;&#65400;/Documents%20and%20Settings/&#26806;&#21407;&#20339;&#20171;/&#12487;&#12473;&#12463;&#12488;&#12483;&#12503;/Data/pinpon/&#26032;&#12375;&#12356;&#65420;&#65387;&#65433;&#65408;&#65438;/&#22899;&#12471;&#12531;&#12464;&#1252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65298;4&#24230;&#24180;&#65404;&#65438;&#65389;&#65414;&#65393;&#65397;&#65432;&#65437;&#65419;&#65439;&#65391;&#65400;/Documents%20and%20Settings/&#23447;&#37326;&#26234;&#24535;/&#12487;&#12473;&#12463;&#12488;&#12483;&#12503;/&#65298;&#65296;&#24180;&#65404;&#65438;&#65389;&#65414;&#65393;&#65397;&#65432;&#65437;&#65419;&#65439;&#65391;&#65400;/&#65298;&#65296;&#24180;&#65404;&#65438;&#65389;&#65414;&#65393;&#65397;&#65432;&#65437;&#65419;&#65439;&#65391;&#65400;/Documents%20and%20Settings/&#26806;&#21407;&#20339;&#20171;/&#12487;&#12473;&#12463;&#12488;&#12483;&#12503;/Data/pinpon/&#26032;&#12375;&#12356;&#65420;&#65387;&#65433;&#65408;&#65438;/&#22899;&#12471;&#12531;&#12464;&#12523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23447;&#37326;&#26234;&#24535;/&#12487;&#12473;&#12463;&#12488;&#12483;&#12503;/&#65298;&#65296;&#24180;&#65404;&#65438;&#65389;&#65414;&#65393;&#65397;&#65432;&#65437;&#65419;&#65439;&#65391;&#65400;/&#65298;&#65296;&#24180;&#65404;&#65438;&#65389;&#65414;&#65393;&#65397;&#65432;&#65437;&#65419;&#65439;&#65391;&#65400;/Documents%20and%20Settings/&#26806;&#21407;&#20339;&#20171;/&#12487;&#12473;&#12463;&#12488;&#12483;&#12503;/Data/pinpon/&#26032;&#12375;&#12356;&#65420;&#65387;&#65433;&#65408;&#65438;/&#22899;&#12471;&#12531;&#12464;&#1252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65298;4&#24230;&#24180;&#65404;&#65438;&#65389;&#65414;&#65393;&#65397;&#65432;&#65437;&#65419;&#65439;&#65391;&#65400;/Documents%20and%20Settings/&#26806;&#21407;&#20339;&#20171;/&#12487;&#12473;&#12463;&#12488;&#12483;&#12503;/Data/pinpon/&#26032;&#12375;&#12356;&#65420;&#65387;&#65433;&#65408;&#65438;/&#22899;&#12471;&#12531;&#12464;&#12523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24179;&#25104;19&#24180;&#24230;&#31532;27&#22238;&#22823;&#20998;&#30476;&#23567;&#23398;&#29983;&#22823;&#20250;/Data/pinpon/&#26032;&#12375;&#12356;&#65420;&#65387;&#65433;&#65408;&#65438;/&#22899;&#12471;&#12531;&#12464;&#12523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65298;4&#24230;&#24180;&#65404;&#65438;&#65389;&#65414;&#65393;&#65397;&#65432;&#65437;&#65419;&#65439;&#65391;&#65400;/Documents%20and%20Settings/&#23447;&#37326;&#26234;&#24535;/&#12487;&#12473;&#12463;&#12488;&#12483;&#12503;/21&#24180;&#24230;&#30476;&#23567;&#23398;&#29983;&#22823;&#20250;/&#24179;&#25104;19&#24180;&#24230;&#31532;27&#22238;&#22823;&#20998;&#30476;&#23567;&#23398;&#29983;&#22823;&#20250;/&#22243;&#20307;&#25126;&#12473;&#12467;&#12450;&#20104;&#36984;&#2999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tdr/&#34907;&#34276;/&#22823;&#20998;&#30476;&#12472;&#12517;&#12491;&#12450;&#36899;&#30431;/&#20107;&#21209;&#23616;/&#20196;&#21644;2&#24180;&#24230;/&#32207;&#20250;&#36039;&#26009;&#28310;&#20633;/&#24179;&#25104;19&#24180;&#24230;&#31532;27&#22238;&#22823;&#20998;&#30476;&#23567;&#23398;&#29983;&#22823;&#20250;/&#22243;&#20307;&#25126;&#12473;&#12467;&#12450;&#20104;&#36984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オーダー印刷"/>
      <sheetName val="審判用紙 "/>
      <sheetName val="対戦結果入力"/>
      <sheetName val="ﾄｰﾅﾒﾄ入力"/>
      <sheetName val="名簿"/>
      <sheetName val="メンバー名簿"/>
      <sheetName val="参加チーム"/>
      <sheetName val="トーナメント表"/>
      <sheetName val="表→"/>
      <sheetName val="表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オーダー印刷"/>
      <sheetName val="審判用紙 "/>
      <sheetName val="対戦結果入力"/>
      <sheetName val="ﾄｰﾅﾒﾄ入力"/>
      <sheetName val="名簿"/>
      <sheetName val="メンバー名簿"/>
      <sheetName val="参加チーム"/>
      <sheetName val="トーナメント表"/>
      <sheetName val="表→"/>
      <sheetName val="表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選手名簿"/>
      <sheetName val="対戦集計表成男"/>
      <sheetName val="対戦集計表成女"/>
      <sheetName val="対戦集計表少男"/>
      <sheetName val="対戦集計表少女 "/>
      <sheetName val="対戦表"/>
      <sheetName val="審判用紙（団体）"/>
      <sheetName val="審判用紙（個人） Ｗ"/>
      <sheetName val="審判用紙（個人） 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O3">
            <v>11</v>
          </cell>
          <cell r="P3" t="str">
            <v>広島県</v>
          </cell>
          <cell r="Q3" t="str">
            <v>愛媛県</v>
          </cell>
          <cell r="R3" t="str">
            <v>時原　修二</v>
          </cell>
          <cell r="S3" t="str">
            <v>有田　裕佑</v>
          </cell>
          <cell r="T3" t="str">
            <v>高橋　　徹</v>
          </cell>
          <cell r="U3" t="str">
            <v>高岡　　聖</v>
          </cell>
          <cell r="V3" t="str">
            <v>酒井　宏治</v>
          </cell>
          <cell r="W3" t="str">
            <v>田坂　厚司</v>
          </cell>
          <cell r="X3" t="str">
            <v>有田　裕佑</v>
          </cell>
          <cell r="Y3" t="str">
            <v>高岡　　聖</v>
          </cell>
          <cell r="Z3" t="str">
            <v>成年男子</v>
          </cell>
        </row>
        <row r="4">
          <cell r="O4">
            <v>12</v>
          </cell>
          <cell r="P4" t="str">
            <v>広島県</v>
          </cell>
          <cell r="Q4" t="str">
            <v>大分県</v>
          </cell>
          <cell r="R4" t="str">
            <v>有田　裕佑</v>
          </cell>
          <cell r="S4" t="str">
            <v>酒井　宏治</v>
          </cell>
          <cell r="T4" t="str">
            <v>立藤　正晃</v>
          </cell>
          <cell r="U4" t="str">
            <v>松田　卓也</v>
          </cell>
          <cell r="V4" t="str">
            <v>時原　修二</v>
          </cell>
          <cell r="W4" t="str">
            <v>立藤　正晃</v>
          </cell>
          <cell r="X4" t="str">
            <v>酒井　宏治</v>
          </cell>
          <cell r="Y4" t="str">
            <v>松田　卓也</v>
          </cell>
          <cell r="Z4" t="str">
            <v>成年男子</v>
          </cell>
        </row>
        <row r="5">
          <cell r="O5">
            <v>13</v>
          </cell>
          <cell r="P5" t="str">
            <v>愛媛県</v>
          </cell>
          <cell r="Q5" t="str">
            <v>大分県</v>
          </cell>
          <cell r="R5" t="str">
            <v>田坂　厚司</v>
          </cell>
          <cell r="S5" t="str">
            <v>高岡　　聖</v>
          </cell>
          <cell r="T5" t="str">
            <v>松田　卓也</v>
          </cell>
          <cell r="U5" t="str">
            <v>立藤　正晃</v>
          </cell>
          <cell r="V5" t="str">
            <v>高橋　　徹</v>
          </cell>
          <cell r="W5" t="str">
            <v>立藤　正晃</v>
          </cell>
          <cell r="X5" t="str">
            <v>高岡　　聖</v>
          </cell>
          <cell r="Y5" t="str">
            <v>松田　卓也</v>
          </cell>
          <cell r="Z5" t="str">
            <v>成年男子</v>
          </cell>
        </row>
        <row r="6">
          <cell r="O6">
            <v>21</v>
          </cell>
          <cell r="P6" t="str">
            <v>広島県</v>
          </cell>
          <cell r="Q6" t="str">
            <v>愛媛県</v>
          </cell>
          <cell r="R6" t="str">
            <v>早川由希子</v>
          </cell>
          <cell r="S6" t="str">
            <v>橋本麻衣子</v>
          </cell>
          <cell r="T6" t="str">
            <v>関谷　真由</v>
          </cell>
          <cell r="U6" t="str">
            <v>井上　春奈</v>
          </cell>
          <cell r="V6" t="str">
            <v>吉岡　知香</v>
          </cell>
          <cell r="W6" t="str">
            <v>井上　春奈</v>
          </cell>
          <cell r="X6" t="str">
            <v>橋本麻衣子</v>
          </cell>
          <cell r="Y6" t="str">
            <v>関谷　真由</v>
          </cell>
          <cell r="Z6" t="str">
            <v>成年女子</v>
          </cell>
        </row>
        <row r="7">
          <cell r="O7">
            <v>22</v>
          </cell>
          <cell r="P7" t="str">
            <v>広島県</v>
          </cell>
          <cell r="Q7" t="str">
            <v>大分県</v>
          </cell>
          <cell r="R7" t="str">
            <v>吉岡　知香</v>
          </cell>
          <cell r="S7" t="str">
            <v>早川由希子</v>
          </cell>
          <cell r="T7" t="str">
            <v>下向　菜摘</v>
          </cell>
          <cell r="U7" t="str">
            <v>河原　理恵</v>
          </cell>
          <cell r="V7" t="str">
            <v>橋本麻衣子</v>
          </cell>
          <cell r="W7" t="str">
            <v>立川みどり</v>
          </cell>
          <cell r="X7" t="str">
            <v>早川由希子</v>
          </cell>
          <cell r="Y7" t="str">
            <v>寺岡　　愛</v>
          </cell>
          <cell r="Z7" t="str">
            <v>成年女子</v>
          </cell>
        </row>
        <row r="8">
          <cell r="O8">
            <v>23</v>
          </cell>
          <cell r="P8" t="str">
            <v>愛媛県</v>
          </cell>
          <cell r="Q8" t="str">
            <v>大分県</v>
          </cell>
          <cell r="R8" t="str">
            <v>関谷　真由</v>
          </cell>
          <cell r="S8" t="str">
            <v>井上　春奈</v>
          </cell>
          <cell r="T8" t="str">
            <v>立川みどり</v>
          </cell>
          <cell r="U8" t="str">
            <v>河原　理恵</v>
          </cell>
          <cell r="V8" t="str">
            <v>大條亜津紗</v>
          </cell>
          <cell r="W8" t="str">
            <v>寺岡　　愛</v>
          </cell>
          <cell r="X8" t="str">
            <v>関谷　真由</v>
          </cell>
          <cell r="Y8" t="str">
            <v>下向　菜摘</v>
          </cell>
          <cell r="Z8" t="str">
            <v>成年女子</v>
          </cell>
        </row>
        <row r="9">
          <cell r="O9">
            <v>31</v>
          </cell>
          <cell r="P9" t="str">
            <v>広島県</v>
          </cell>
          <cell r="Q9" t="str">
            <v>愛媛県</v>
          </cell>
          <cell r="R9" t="str">
            <v>武田　　勝</v>
          </cell>
          <cell r="S9" t="str">
            <v>谷原　省吾</v>
          </cell>
          <cell r="T9" t="str">
            <v>大倉　弘樹</v>
          </cell>
          <cell r="U9" t="str">
            <v>濱中　裕太</v>
          </cell>
          <cell r="V9" t="str">
            <v>佐々木亮太</v>
          </cell>
          <cell r="W9" t="str">
            <v>濱中　裕太</v>
          </cell>
          <cell r="X9" t="str">
            <v>武田　　勝</v>
          </cell>
          <cell r="Y9" t="str">
            <v>大倉　弘樹</v>
          </cell>
          <cell r="Z9" t="str">
            <v>少年男子</v>
          </cell>
        </row>
        <row r="10">
          <cell r="O10">
            <v>32</v>
          </cell>
          <cell r="P10" t="str">
            <v>広島県</v>
          </cell>
          <cell r="Q10" t="str">
            <v>大分県</v>
          </cell>
          <cell r="R10" t="str">
            <v>武田　　勝</v>
          </cell>
          <cell r="S10" t="str">
            <v>谷原　省吾</v>
          </cell>
          <cell r="T10" t="str">
            <v>芦原　毅士</v>
          </cell>
          <cell r="U10" t="str">
            <v>江口　翔一</v>
          </cell>
          <cell r="V10" t="str">
            <v>佐々木亮太</v>
          </cell>
          <cell r="W10" t="str">
            <v>衛藤　翔平</v>
          </cell>
          <cell r="X10" t="str">
            <v>武田　　勝</v>
          </cell>
          <cell r="Y10" t="str">
            <v>芦原　毅士</v>
          </cell>
          <cell r="Z10" t="str">
            <v>少年男子</v>
          </cell>
        </row>
        <row r="11">
          <cell r="O11">
            <v>33</v>
          </cell>
          <cell r="P11" t="str">
            <v>愛媛県</v>
          </cell>
          <cell r="Q11" t="str">
            <v>大分県</v>
          </cell>
          <cell r="R11" t="str">
            <v>大倉　弘樹</v>
          </cell>
          <cell r="S11" t="str">
            <v>濱中　裕太</v>
          </cell>
          <cell r="T11" t="str">
            <v>芦原　毅士</v>
          </cell>
          <cell r="U11" t="str">
            <v>衛藤　翔平</v>
          </cell>
          <cell r="V11" t="str">
            <v>濱中　裕太</v>
          </cell>
          <cell r="W11" t="str">
            <v>芦原　毅士</v>
          </cell>
          <cell r="X11" t="str">
            <v>大倉　弘樹</v>
          </cell>
          <cell r="Y11" t="str">
            <v>衛藤　翔平</v>
          </cell>
          <cell r="Z11" t="str">
            <v>少年男子</v>
          </cell>
        </row>
        <row r="12">
          <cell r="O12">
            <v>41</v>
          </cell>
          <cell r="P12" t="str">
            <v>広島県</v>
          </cell>
          <cell r="Q12" t="str">
            <v>愛媛県</v>
          </cell>
          <cell r="R12" t="str">
            <v>三上　千明</v>
          </cell>
          <cell r="S12" t="str">
            <v>柳亭　郁実</v>
          </cell>
          <cell r="T12" t="str">
            <v>岡田　友梨</v>
          </cell>
          <cell r="U12" t="str">
            <v>浦田　典子</v>
          </cell>
          <cell r="V12" t="str">
            <v>柳亭　郁実</v>
          </cell>
          <cell r="W12" t="str">
            <v>安藤真里絵</v>
          </cell>
          <cell r="X12" t="str">
            <v>江角　香菜子</v>
          </cell>
          <cell r="Y12" t="str">
            <v>岡田　友梨</v>
          </cell>
          <cell r="Z12" t="str">
            <v>少年女子</v>
          </cell>
        </row>
        <row r="13">
          <cell r="O13">
            <v>42</v>
          </cell>
          <cell r="P13" t="str">
            <v>広島県</v>
          </cell>
          <cell r="Q13" t="str">
            <v>大分県</v>
          </cell>
          <cell r="R13" t="str">
            <v>三上　千明</v>
          </cell>
          <cell r="S13" t="str">
            <v>柳亭　郁実</v>
          </cell>
          <cell r="T13" t="str">
            <v>宮内　　唯</v>
          </cell>
          <cell r="U13" t="str">
            <v>加藤　祥子</v>
          </cell>
          <cell r="V13" t="str">
            <v>柳亭　郁実</v>
          </cell>
          <cell r="W13" t="str">
            <v>田村　千秋</v>
          </cell>
          <cell r="X13" t="str">
            <v>江角　香菜子</v>
          </cell>
          <cell r="Y13" t="str">
            <v>宮内　　唯</v>
          </cell>
          <cell r="Z13" t="str">
            <v>少年女子</v>
          </cell>
        </row>
        <row r="14">
          <cell r="O14">
            <v>43</v>
          </cell>
          <cell r="P14" t="str">
            <v>愛媛県</v>
          </cell>
          <cell r="Q14" t="str">
            <v>大分県</v>
          </cell>
          <cell r="R14" t="str">
            <v>岡田　友梨</v>
          </cell>
          <cell r="S14" t="str">
            <v>浦田　典子</v>
          </cell>
          <cell r="T14" t="str">
            <v>宮内　　唯</v>
          </cell>
          <cell r="U14" t="str">
            <v>加藤　祥子</v>
          </cell>
          <cell r="V14" t="str">
            <v>安藤真里絵</v>
          </cell>
          <cell r="W14" t="str">
            <v>田村　千秋</v>
          </cell>
          <cell r="X14" t="str">
            <v>岡田　友梨</v>
          </cell>
          <cell r="Y14" t="str">
            <v>宮内　　唯</v>
          </cell>
          <cell r="Z14" t="str">
            <v>少年女子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選手名簿"/>
      <sheetName val="対戦集計表成男"/>
      <sheetName val="対戦集計表成女"/>
      <sheetName val="対戦集計表少男"/>
      <sheetName val="対戦集計表少女 "/>
      <sheetName val="対戦表"/>
      <sheetName val="審判用紙（団体）"/>
      <sheetName val="審判用紙（個人） Ｗ"/>
      <sheetName val="審判用紙（個人） 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O3">
            <v>11</v>
          </cell>
          <cell r="P3" t="str">
            <v>広島県</v>
          </cell>
          <cell r="Q3" t="str">
            <v>愛媛県</v>
          </cell>
          <cell r="R3" t="str">
            <v>時原　修二</v>
          </cell>
          <cell r="S3" t="str">
            <v>有田　裕佑</v>
          </cell>
          <cell r="T3" t="str">
            <v>高橋　　徹</v>
          </cell>
          <cell r="U3" t="str">
            <v>高岡　　聖</v>
          </cell>
          <cell r="V3" t="str">
            <v>酒井　宏治</v>
          </cell>
          <cell r="W3" t="str">
            <v>田坂　厚司</v>
          </cell>
          <cell r="X3" t="str">
            <v>有田　裕佑</v>
          </cell>
          <cell r="Y3" t="str">
            <v>高岡　　聖</v>
          </cell>
          <cell r="Z3" t="str">
            <v>成年男子</v>
          </cell>
        </row>
        <row r="4">
          <cell r="O4">
            <v>12</v>
          </cell>
          <cell r="P4" t="str">
            <v>広島県</v>
          </cell>
          <cell r="Q4" t="str">
            <v>大分県</v>
          </cell>
          <cell r="R4" t="str">
            <v>有田　裕佑</v>
          </cell>
          <cell r="S4" t="str">
            <v>酒井　宏治</v>
          </cell>
          <cell r="T4" t="str">
            <v>立藤　正晃</v>
          </cell>
          <cell r="U4" t="str">
            <v>松田　卓也</v>
          </cell>
          <cell r="V4" t="str">
            <v>時原　修二</v>
          </cell>
          <cell r="W4" t="str">
            <v>立藤　正晃</v>
          </cell>
          <cell r="X4" t="str">
            <v>酒井　宏治</v>
          </cell>
          <cell r="Y4" t="str">
            <v>松田　卓也</v>
          </cell>
          <cell r="Z4" t="str">
            <v>成年男子</v>
          </cell>
        </row>
        <row r="5">
          <cell r="O5">
            <v>13</v>
          </cell>
          <cell r="P5" t="str">
            <v>愛媛県</v>
          </cell>
          <cell r="Q5" t="str">
            <v>大分県</v>
          </cell>
          <cell r="R5" t="str">
            <v>田坂　厚司</v>
          </cell>
          <cell r="S5" t="str">
            <v>高岡　　聖</v>
          </cell>
          <cell r="T5" t="str">
            <v>松田　卓也</v>
          </cell>
          <cell r="U5" t="str">
            <v>立藤　正晃</v>
          </cell>
          <cell r="V5" t="str">
            <v>高橋　　徹</v>
          </cell>
          <cell r="W5" t="str">
            <v>立藤　正晃</v>
          </cell>
          <cell r="X5" t="str">
            <v>高岡　　聖</v>
          </cell>
          <cell r="Y5" t="str">
            <v>松田　卓也</v>
          </cell>
          <cell r="Z5" t="str">
            <v>成年男子</v>
          </cell>
        </row>
        <row r="6">
          <cell r="O6">
            <v>21</v>
          </cell>
          <cell r="P6" t="str">
            <v>広島県</v>
          </cell>
          <cell r="Q6" t="str">
            <v>愛媛県</v>
          </cell>
          <cell r="R6" t="str">
            <v>早川由希子</v>
          </cell>
          <cell r="S6" t="str">
            <v>橋本麻衣子</v>
          </cell>
          <cell r="T6" t="str">
            <v>関谷　真由</v>
          </cell>
          <cell r="U6" t="str">
            <v>井上　春奈</v>
          </cell>
          <cell r="V6" t="str">
            <v>吉岡　知香</v>
          </cell>
          <cell r="W6" t="str">
            <v>井上　春奈</v>
          </cell>
          <cell r="X6" t="str">
            <v>橋本麻衣子</v>
          </cell>
          <cell r="Y6" t="str">
            <v>関谷　真由</v>
          </cell>
          <cell r="Z6" t="str">
            <v>成年女子</v>
          </cell>
        </row>
        <row r="7">
          <cell r="O7">
            <v>22</v>
          </cell>
          <cell r="P7" t="str">
            <v>広島県</v>
          </cell>
          <cell r="Q7" t="str">
            <v>大分県</v>
          </cell>
          <cell r="R7" t="str">
            <v>吉岡　知香</v>
          </cell>
          <cell r="S7" t="str">
            <v>早川由希子</v>
          </cell>
          <cell r="T7" t="str">
            <v>下向　菜摘</v>
          </cell>
          <cell r="U7" t="str">
            <v>河原　理恵</v>
          </cell>
          <cell r="V7" t="str">
            <v>橋本麻衣子</v>
          </cell>
          <cell r="W7" t="str">
            <v>立川みどり</v>
          </cell>
          <cell r="X7" t="str">
            <v>早川由希子</v>
          </cell>
          <cell r="Y7" t="str">
            <v>寺岡　　愛</v>
          </cell>
          <cell r="Z7" t="str">
            <v>成年女子</v>
          </cell>
        </row>
        <row r="8">
          <cell r="O8">
            <v>23</v>
          </cell>
          <cell r="P8" t="str">
            <v>愛媛県</v>
          </cell>
          <cell r="Q8" t="str">
            <v>大分県</v>
          </cell>
          <cell r="R8" t="str">
            <v>関谷　真由</v>
          </cell>
          <cell r="S8" t="str">
            <v>井上　春奈</v>
          </cell>
          <cell r="T8" t="str">
            <v>立川みどり</v>
          </cell>
          <cell r="U8" t="str">
            <v>河原　理恵</v>
          </cell>
          <cell r="V8" t="str">
            <v>大條亜津紗</v>
          </cell>
          <cell r="W8" t="str">
            <v>寺岡　　愛</v>
          </cell>
          <cell r="X8" t="str">
            <v>関谷　真由</v>
          </cell>
          <cell r="Y8" t="str">
            <v>下向　菜摘</v>
          </cell>
          <cell r="Z8" t="str">
            <v>成年女子</v>
          </cell>
        </row>
        <row r="9">
          <cell r="O9">
            <v>31</v>
          </cell>
          <cell r="P9" t="str">
            <v>広島県</v>
          </cell>
          <cell r="Q9" t="str">
            <v>愛媛県</v>
          </cell>
          <cell r="R9" t="str">
            <v>武田　　勝</v>
          </cell>
          <cell r="S9" t="str">
            <v>谷原　省吾</v>
          </cell>
          <cell r="T9" t="str">
            <v>大倉　弘樹</v>
          </cell>
          <cell r="U9" t="str">
            <v>濱中　裕太</v>
          </cell>
          <cell r="V9" t="str">
            <v>佐々木亮太</v>
          </cell>
          <cell r="W9" t="str">
            <v>濱中　裕太</v>
          </cell>
          <cell r="X9" t="str">
            <v>武田　　勝</v>
          </cell>
          <cell r="Y9" t="str">
            <v>大倉　弘樹</v>
          </cell>
          <cell r="Z9" t="str">
            <v>少年男子</v>
          </cell>
        </row>
        <row r="10">
          <cell r="O10">
            <v>32</v>
          </cell>
          <cell r="P10" t="str">
            <v>広島県</v>
          </cell>
          <cell r="Q10" t="str">
            <v>大分県</v>
          </cell>
          <cell r="R10" t="str">
            <v>武田　　勝</v>
          </cell>
          <cell r="S10" t="str">
            <v>谷原　省吾</v>
          </cell>
          <cell r="T10" t="str">
            <v>芦原　毅士</v>
          </cell>
          <cell r="U10" t="str">
            <v>江口　翔一</v>
          </cell>
          <cell r="V10" t="str">
            <v>佐々木亮太</v>
          </cell>
          <cell r="W10" t="str">
            <v>衛藤　翔平</v>
          </cell>
          <cell r="X10" t="str">
            <v>武田　　勝</v>
          </cell>
          <cell r="Y10" t="str">
            <v>芦原　毅士</v>
          </cell>
          <cell r="Z10" t="str">
            <v>少年男子</v>
          </cell>
        </row>
        <row r="11">
          <cell r="O11">
            <v>33</v>
          </cell>
          <cell r="P11" t="str">
            <v>愛媛県</v>
          </cell>
          <cell r="Q11" t="str">
            <v>大分県</v>
          </cell>
          <cell r="R11" t="str">
            <v>大倉　弘樹</v>
          </cell>
          <cell r="S11" t="str">
            <v>濱中　裕太</v>
          </cell>
          <cell r="T11" t="str">
            <v>芦原　毅士</v>
          </cell>
          <cell r="U11" t="str">
            <v>衛藤　翔平</v>
          </cell>
          <cell r="V11" t="str">
            <v>濱中　裕太</v>
          </cell>
          <cell r="W11" t="str">
            <v>芦原　毅士</v>
          </cell>
          <cell r="X11" t="str">
            <v>大倉　弘樹</v>
          </cell>
          <cell r="Y11" t="str">
            <v>衛藤　翔平</v>
          </cell>
          <cell r="Z11" t="str">
            <v>少年男子</v>
          </cell>
        </row>
        <row r="12">
          <cell r="O12">
            <v>41</v>
          </cell>
          <cell r="P12" t="str">
            <v>広島県</v>
          </cell>
          <cell r="Q12" t="str">
            <v>愛媛県</v>
          </cell>
          <cell r="R12" t="str">
            <v>三上　千明</v>
          </cell>
          <cell r="S12" t="str">
            <v>柳亭　郁実</v>
          </cell>
          <cell r="T12" t="str">
            <v>岡田　友梨</v>
          </cell>
          <cell r="U12" t="str">
            <v>浦田　典子</v>
          </cell>
          <cell r="V12" t="str">
            <v>柳亭　郁実</v>
          </cell>
          <cell r="W12" t="str">
            <v>安藤真里絵</v>
          </cell>
          <cell r="X12" t="str">
            <v>江角　香菜子</v>
          </cell>
          <cell r="Y12" t="str">
            <v>岡田　友梨</v>
          </cell>
          <cell r="Z12" t="str">
            <v>少年女子</v>
          </cell>
        </row>
        <row r="13">
          <cell r="O13">
            <v>42</v>
          </cell>
          <cell r="P13" t="str">
            <v>広島県</v>
          </cell>
          <cell r="Q13" t="str">
            <v>大分県</v>
          </cell>
          <cell r="R13" t="str">
            <v>三上　千明</v>
          </cell>
          <cell r="S13" t="str">
            <v>柳亭　郁実</v>
          </cell>
          <cell r="T13" t="str">
            <v>宮内　　唯</v>
          </cell>
          <cell r="U13" t="str">
            <v>加藤　祥子</v>
          </cell>
          <cell r="V13" t="str">
            <v>柳亭　郁実</v>
          </cell>
          <cell r="W13" t="str">
            <v>田村　千秋</v>
          </cell>
          <cell r="X13" t="str">
            <v>江角　香菜子</v>
          </cell>
          <cell r="Y13" t="str">
            <v>宮内　　唯</v>
          </cell>
          <cell r="Z13" t="str">
            <v>少年女子</v>
          </cell>
        </row>
        <row r="14">
          <cell r="O14">
            <v>43</v>
          </cell>
          <cell r="P14" t="str">
            <v>愛媛県</v>
          </cell>
          <cell r="Q14" t="str">
            <v>大分県</v>
          </cell>
          <cell r="R14" t="str">
            <v>岡田　友梨</v>
          </cell>
          <cell r="S14" t="str">
            <v>浦田　典子</v>
          </cell>
          <cell r="T14" t="str">
            <v>宮内　　唯</v>
          </cell>
          <cell r="U14" t="str">
            <v>加藤　祥子</v>
          </cell>
          <cell r="V14" t="str">
            <v>安藤真里絵</v>
          </cell>
          <cell r="W14" t="str">
            <v>田村　千秋</v>
          </cell>
          <cell r="X14" t="str">
            <v>岡田　友梨</v>
          </cell>
          <cell r="Y14" t="str">
            <v>宮内　　唯</v>
          </cell>
          <cell r="Z14" t="str">
            <v>少年女子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表"/>
      <sheetName val="組合せ表"/>
      <sheetName val="対戦表（男）"/>
      <sheetName val="対戦表（女）"/>
      <sheetName val="メンバー表"/>
      <sheetName val="名簿"/>
      <sheetName val="メンバー"/>
      <sheetName val="メンバー表→オーダー"/>
      <sheetName val="オーダー表（男）"/>
      <sheetName val="オーダー表（女） "/>
      <sheetName val="審判用紙 (男)"/>
      <sheetName val="審判用紙 (女)"/>
      <sheetName val="１回戦"/>
      <sheetName val="２回戦 "/>
      <sheetName val="準決勝"/>
      <sheetName val="決勝 "/>
      <sheetName val="得点表"/>
    </sheetNames>
    <sheetDataSet>
      <sheetData sheetId="0"/>
      <sheetData sheetId="1">
        <row r="4">
          <cell r="B4">
            <v>1</v>
          </cell>
          <cell r="D4" t="str">
            <v>臼杵市</v>
          </cell>
          <cell r="F4" t="str">
            <v>津久見市</v>
          </cell>
        </row>
        <row r="5">
          <cell r="B5">
            <v>2</v>
          </cell>
          <cell r="D5" t="str">
            <v>津久見市</v>
          </cell>
          <cell r="F5" t="str">
            <v>臼杵市</v>
          </cell>
        </row>
        <row r="6">
          <cell r="B6">
            <v>3</v>
          </cell>
          <cell r="D6" t="str">
            <v>中津市</v>
          </cell>
          <cell r="F6" t="str">
            <v>宇佐市</v>
          </cell>
        </row>
        <row r="7">
          <cell r="B7">
            <v>4</v>
          </cell>
          <cell r="D7" t="str">
            <v>佐伯市</v>
          </cell>
          <cell r="F7" t="str">
            <v>豊後高田市</v>
          </cell>
        </row>
        <row r="8">
          <cell r="B8">
            <v>5</v>
          </cell>
          <cell r="D8" t="str">
            <v>玖珠郡</v>
          </cell>
          <cell r="F8" t="str">
            <v>国東市・東部</v>
          </cell>
        </row>
        <row r="9">
          <cell r="B9">
            <v>6</v>
          </cell>
          <cell r="D9" t="str">
            <v>国東市・東部</v>
          </cell>
          <cell r="F9" t="str">
            <v>竹田市</v>
          </cell>
        </row>
        <row r="10">
          <cell r="B10">
            <v>7</v>
          </cell>
          <cell r="D10" t="str">
            <v>日田市</v>
          </cell>
          <cell r="F10" t="str">
            <v>日田市</v>
          </cell>
        </row>
        <row r="11">
          <cell r="B11">
            <v>8</v>
          </cell>
          <cell r="D11" t="str">
            <v>豊後高田市</v>
          </cell>
          <cell r="F11" t="str">
            <v>速見郡</v>
          </cell>
        </row>
        <row r="12">
          <cell r="B12">
            <v>9</v>
          </cell>
          <cell r="D12" t="str">
            <v>大分市</v>
          </cell>
          <cell r="F12" t="str">
            <v>杵築市</v>
          </cell>
        </row>
        <row r="13">
          <cell r="B13">
            <v>10</v>
          </cell>
          <cell r="D13" t="str">
            <v>由布市</v>
          </cell>
          <cell r="F13" t="str">
            <v>豊後大野市</v>
          </cell>
        </row>
        <row r="14">
          <cell r="B14">
            <v>11</v>
          </cell>
          <cell r="D14" t="str">
            <v>別府市</v>
          </cell>
          <cell r="F14" t="str">
            <v>別府市</v>
          </cell>
        </row>
        <row r="15">
          <cell r="B15">
            <v>12</v>
          </cell>
          <cell r="D15" t="str">
            <v>宇佐市</v>
          </cell>
          <cell r="F15" t="str">
            <v>中津市</v>
          </cell>
        </row>
        <row r="16">
          <cell r="B16">
            <v>13</v>
          </cell>
          <cell r="D16" t="str">
            <v>竹田市</v>
          </cell>
          <cell r="F16" t="str">
            <v>佐伯市</v>
          </cell>
        </row>
        <row r="17">
          <cell r="B17">
            <v>14</v>
          </cell>
          <cell r="D17" t="str">
            <v>豊後大野市</v>
          </cell>
          <cell r="F17" t="str">
            <v>由布市</v>
          </cell>
        </row>
        <row r="18">
          <cell r="B18">
            <v>15</v>
          </cell>
          <cell r="D18" t="str">
            <v>速見郡</v>
          </cell>
          <cell r="F18" t="str">
            <v>玖珠郡</v>
          </cell>
        </row>
        <row r="19">
          <cell r="B19">
            <v>16</v>
          </cell>
          <cell r="D19" t="str">
            <v>杵築市</v>
          </cell>
          <cell r="F19" t="str">
            <v>大分市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 (2)"/>
      <sheetName val="入力"/>
      <sheetName val="スコア用紙リンク"/>
      <sheetName val="スコア用紙リンク (原簿)"/>
      <sheetName val="名簿"/>
    </sheetNames>
    <sheetDataSet>
      <sheetData sheetId="0"/>
      <sheetData sheetId="1">
        <row r="37">
          <cell r="G37" t="str">
            <v>A</v>
          </cell>
        </row>
        <row r="38">
          <cell r="G38" t="str">
            <v>B</v>
          </cell>
        </row>
        <row r="39">
          <cell r="G39" t="str">
            <v>C</v>
          </cell>
        </row>
        <row r="40">
          <cell r="G40" t="str">
            <v>D</v>
          </cell>
        </row>
        <row r="41">
          <cell r="G41" t="str">
            <v>E</v>
          </cell>
        </row>
        <row r="42">
          <cell r="G42" t="str">
            <v>F</v>
          </cell>
        </row>
        <row r="43">
          <cell r="G43" t="str">
            <v>G</v>
          </cell>
        </row>
        <row r="44">
          <cell r="G44" t="str">
            <v>H</v>
          </cell>
        </row>
        <row r="45">
          <cell r="G45" t="str">
            <v>I</v>
          </cell>
        </row>
        <row r="46">
          <cell r="G46" t="str">
            <v>J</v>
          </cell>
        </row>
        <row r="47">
          <cell r="G47" t="str">
            <v>K</v>
          </cell>
        </row>
        <row r="48">
          <cell r="G48" t="str">
            <v>L</v>
          </cell>
        </row>
        <row r="49">
          <cell r="G49" t="str">
            <v>M</v>
          </cell>
        </row>
        <row r="50">
          <cell r="G50" t="str">
            <v>N</v>
          </cell>
        </row>
        <row r="51">
          <cell r="G51" t="str">
            <v>O</v>
          </cell>
        </row>
        <row r="52">
          <cell r="G52" t="str">
            <v>P</v>
          </cell>
        </row>
        <row r="53">
          <cell r="G53" t="str">
            <v>Q</v>
          </cell>
        </row>
        <row r="54">
          <cell r="G54" t="str">
            <v>R</v>
          </cell>
        </row>
        <row r="55">
          <cell r="G55" t="str">
            <v>S</v>
          </cell>
        </row>
        <row r="56">
          <cell r="G56" t="str">
            <v>T</v>
          </cell>
        </row>
        <row r="57">
          <cell r="G57" t="str">
            <v>U</v>
          </cell>
        </row>
        <row r="58">
          <cell r="G58" t="str">
            <v>V</v>
          </cell>
        </row>
        <row r="59">
          <cell r="G59" t="str">
            <v>W</v>
          </cell>
        </row>
        <row r="60">
          <cell r="G60" t="str">
            <v>X</v>
          </cell>
        </row>
      </sheetData>
      <sheetData sheetId="2"/>
      <sheetData sheetId="3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 (2)"/>
      <sheetName val="入力"/>
      <sheetName val="スコア用紙リンク"/>
      <sheetName val="スコア用紙リンク (原簿)"/>
      <sheetName val="名簿"/>
    </sheetNames>
    <sheetDataSet>
      <sheetData sheetId="0"/>
      <sheetData sheetId="1">
        <row r="37">
          <cell r="G37" t="str">
            <v>A</v>
          </cell>
        </row>
        <row r="38">
          <cell r="G38" t="str">
            <v>B</v>
          </cell>
        </row>
        <row r="39">
          <cell r="G39" t="str">
            <v>C</v>
          </cell>
        </row>
        <row r="40">
          <cell r="G40" t="str">
            <v>D</v>
          </cell>
        </row>
        <row r="41">
          <cell r="G41" t="str">
            <v>E</v>
          </cell>
        </row>
        <row r="42">
          <cell r="G42" t="str">
            <v>F</v>
          </cell>
        </row>
        <row r="43">
          <cell r="G43" t="str">
            <v>G</v>
          </cell>
        </row>
        <row r="44">
          <cell r="G44" t="str">
            <v>H</v>
          </cell>
        </row>
        <row r="45">
          <cell r="G45" t="str">
            <v>I</v>
          </cell>
        </row>
        <row r="46">
          <cell r="G46" t="str">
            <v>J</v>
          </cell>
        </row>
        <row r="47">
          <cell r="G47" t="str">
            <v>K</v>
          </cell>
        </row>
        <row r="48">
          <cell r="G48" t="str">
            <v>L</v>
          </cell>
        </row>
        <row r="49">
          <cell r="G49" t="str">
            <v>M</v>
          </cell>
        </row>
        <row r="50">
          <cell r="G50" t="str">
            <v>N</v>
          </cell>
        </row>
        <row r="51">
          <cell r="G51" t="str">
            <v>O</v>
          </cell>
        </row>
        <row r="52">
          <cell r="G52" t="str">
            <v>P</v>
          </cell>
        </row>
        <row r="53">
          <cell r="G53" t="str">
            <v>Q</v>
          </cell>
        </row>
        <row r="54">
          <cell r="G54" t="str">
            <v>R</v>
          </cell>
        </row>
        <row r="55">
          <cell r="G55" t="str">
            <v>S</v>
          </cell>
        </row>
        <row r="56">
          <cell r="G56" t="str">
            <v>T</v>
          </cell>
        </row>
        <row r="57">
          <cell r="G57" t="str">
            <v>U</v>
          </cell>
        </row>
        <row r="58">
          <cell r="G58" t="str">
            <v>V</v>
          </cell>
        </row>
        <row r="59">
          <cell r="G59" t="str">
            <v>W</v>
          </cell>
        </row>
        <row r="60">
          <cell r="G60" t="str">
            <v>X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9"/>
  <sheetViews>
    <sheetView view="pageBreakPreview" topLeftCell="A25" zoomScaleNormal="100" workbookViewId="0">
      <selection activeCell="G8" sqref="G8"/>
    </sheetView>
  </sheetViews>
  <sheetFormatPr defaultRowHeight="24.95" customHeight="1" x14ac:dyDescent="0.15"/>
  <cols>
    <col min="1" max="1" width="4.125" style="21" customWidth="1"/>
    <col min="2" max="2" width="20.625" style="21" customWidth="1"/>
    <col min="3" max="3" width="21.75" style="21" customWidth="1"/>
    <col min="4" max="4" width="6.125" style="21" customWidth="1"/>
    <col min="5" max="5" width="5.875" style="21" customWidth="1"/>
    <col min="6" max="6" width="3.625" style="21" customWidth="1"/>
    <col min="7" max="7" width="5.625" style="21" customWidth="1"/>
    <col min="8" max="8" width="4.125" style="21" customWidth="1"/>
    <col min="9" max="9" width="3.75" style="21" customWidth="1"/>
    <col min="10" max="10" width="5.75" style="21" customWidth="1"/>
    <col min="11" max="11" width="4.875" style="21" customWidth="1"/>
    <col min="12" max="12" width="3.625" style="21" customWidth="1"/>
    <col min="13" max="13" width="5.375" style="21" customWidth="1"/>
    <col min="14" max="14" width="4.5" style="21" customWidth="1"/>
    <col min="15" max="15" width="3.625" style="21" customWidth="1"/>
    <col min="16" max="16384" width="9" style="21"/>
  </cols>
  <sheetData>
    <row r="1" spans="1:32" ht="58.5" customHeight="1" x14ac:dyDescent="0.15">
      <c r="A1" s="184" t="s">
        <v>39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</row>
    <row r="2" spans="1:32" ht="17.25" customHeight="1" thickBot="1" x14ac:dyDescent="0.2">
      <c r="A2" s="22"/>
      <c r="B2" s="22"/>
      <c r="C2" s="23"/>
      <c r="D2" s="23"/>
      <c r="E2" s="23"/>
      <c r="F2" s="23"/>
      <c r="G2" s="185" t="s">
        <v>0</v>
      </c>
      <c r="H2" s="185"/>
      <c r="I2" s="185"/>
      <c r="J2" s="185"/>
      <c r="K2" s="185"/>
      <c r="L2" s="185"/>
      <c r="M2" s="185"/>
      <c r="N2" s="185"/>
      <c r="O2" s="185"/>
    </row>
    <row r="3" spans="1:32" ht="24.95" customHeight="1" x14ac:dyDescent="0.15">
      <c r="A3" s="186" t="s">
        <v>1</v>
      </c>
      <c r="B3" s="187"/>
      <c r="C3" s="41" t="s">
        <v>28</v>
      </c>
      <c r="D3" s="192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4"/>
      <c r="Q3" s="25"/>
    </row>
    <row r="4" spans="1:32" ht="15.75" customHeight="1" x14ac:dyDescent="0.15">
      <c r="A4" s="188"/>
      <c r="B4" s="189"/>
      <c r="C4" s="195" t="s">
        <v>36</v>
      </c>
      <c r="D4" s="196"/>
      <c r="E4" s="197"/>
      <c r="F4" s="198"/>
      <c r="G4" s="202" t="s">
        <v>10</v>
      </c>
      <c r="H4" s="202"/>
      <c r="I4" s="202"/>
      <c r="J4" s="203"/>
      <c r="K4" s="122"/>
      <c r="L4" s="121"/>
      <c r="M4" s="121"/>
      <c r="N4" s="121"/>
      <c r="O4" s="132"/>
      <c r="Q4" s="25"/>
    </row>
    <row r="5" spans="1:32" ht="15.75" customHeight="1" x14ac:dyDescent="0.15">
      <c r="A5" s="188"/>
      <c r="B5" s="189"/>
      <c r="C5" s="175"/>
      <c r="D5" s="199"/>
      <c r="E5" s="200"/>
      <c r="F5" s="201"/>
      <c r="G5" s="202" t="s">
        <v>35</v>
      </c>
      <c r="H5" s="202"/>
      <c r="I5" s="202"/>
      <c r="J5" s="203"/>
      <c r="K5" s="123"/>
      <c r="L5" s="25"/>
      <c r="M5" s="25"/>
      <c r="N5" s="25"/>
      <c r="O5" s="133"/>
    </row>
    <row r="6" spans="1:32" ht="15" customHeight="1" x14ac:dyDescent="0.15">
      <c r="A6" s="188"/>
      <c r="B6" s="189"/>
      <c r="C6" s="198" t="s">
        <v>30</v>
      </c>
      <c r="D6" s="40" t="s">
        <v>31</v>
      </c>
      <c r="E6" s="118"/>
      <c r="F6" s="118"/>
      <c r="G6" s="118"/>
      <c r="H6" s="120" t="s">
        <v>29</v>
      </c>
      <c r="I6" s="204"/>
      <c r="J6" s="204"/>
      <c r="K6" s="204"/>
      <c r="L6" s="204"/>
      <c r="M6" s="204"/>
      <c r="N6" s="204"/>
      <c r="O6" s="119"/>
      <c r="Q6" s="25"/>
    </row>
    <row r="7" spans="1:32" ht="24.95" customHeight="1" x14ac:dyDescent="0.15">
      <c r="A7" s="188"/>
      <c r="B7" s="189"/>
      <c r="C7" s="201"/>
      <c r="D7" s="205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7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24.95" customHeight="1" x14ac:dyDescent="0.15">
      <c r="A8" s="188"/>
      <c r="B8" s="189"/>
      <c r="C8" s="42" t="s">
        <v>2</v>
      </c>
      <c r="D8" s="67" t="s">
        <v>26</v>
      </c>
      <c r="E8" s="43"/>
      <c r="F8" s="34" t="s">
        <v>3</v>
      </c>
      <c r="G8" s="68" t="s">
        <v>24</v>
      </c>
      <c r="H8" s="44"/>
      <c r="I8" s="35" t="s">
        <v>3</v>
      </c>
      <c r="J8" s="67" t="s">
        <v>25</v>
      </c>
      <c r="K8" s="43"/>
      <c r="L8" s="36" t="s">
        <v>4</v>
      </c>
      <c r="M8" s="69" t="s">
        <v>27</v>
      </c>
      <c r="N8" s="43"/>
      <c r="O8" s="37" t="s">
        <v>4</v>
      </c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24.95" customHeight="1" thickBot="1" x14ac:dyDescent="0.2">
      <c r="A9" s="188"/>
      <c r="B9" s="189"/>
      <c r="C9" s="77" t="s">
        <v>38</v>
      </c>
      <c r="D9" s="3" t="s">
        <v>32</v>
      </c>
      <c r="E9" s="70">
        <f>SUM(E8+H8)</f>
        <v>0</v>
      </c>
      <c r="F9" s="35" t="s">
        <v>3</v>
      </c>
      <c r="G9" s="208">
        <f>(E8+H8)*1500</f>
        <v>0</v>
      </c>
      <c r="H9" s="209"/>
      <c r="I9" s="35" t="s">
        <v>5</v>
      </c>
      <c r="J9" s="4" t="s">
        <v>33</v>
      </c>
      <c r="K9" s="70">
        <f>SUM(K8+N8)</f>
        <v>0</v>
      </c>
      <c r="L9" s="36" t="s">
        <v>4</v>
      </c>
      <c r="M9" s="210">
        <f>(K8+N8)*3000</f>
        <v>0</v>
      </c>
      <c r="N9" s="211"/>
      <c r="O9" s="38" t="s">
        <v>5</v>
      </c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25"/>
      <c r="AC9" s="25"/>
      <c r="AD9" s="25"/>
      <c r="AE9" s="25"/>
      <c r="AF9" s="25"/>
    </row>
    <row r="10" spans="1:32" ht="24.95" customHeight="1" thickBot="1" x14ac:dyDescent="0.2">
      <c r="A10" s="190"/>
      <c r="B10" s="191"/>
      <c r="C10" s="73" t="s">
        <v>37</v>
      </c>
      <c r="D10" s="72"/>
      <c r="E10" s="71"/>
      <c r="F10" s="71"/>
      <c r="G10" s="71"/>
      <c r="H10" s="71"/>
      <c r="I10" s="71"/>
      <c r="J10" s="71"/>
      <c r="K10" s="71"/>
      <c r="L10" s="212">
        <f>G9+M9</f>
        <v>0</v>
      </c>
      <c r="M10" s="212"/>
      <c r="N10" s="213"/>
      <c r="O10" s="39" t="s">
        <v>5</v>
      </c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27" customHeight="1" thickBot="1" x14ac:dyDescent="0.25">
      <c r="A11" s="177" t="s">
        <v>34</v>
      </c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6.5" customHeight="1" x14ac:dyDescent="0.15">
      <c r="A12" s="178"/>
      <c r="B12" s="180" t="s">
        <v>8</v>
      </c>
      <c r="C12" s="180" t="s">
        <v>12</v>
      </c>
      <c r="D12" s="182" t="s">
        <v>17</v>
      </c>
      <c r="E12" s="182"/>
      <c r="F12" s="182"/>
      <c r="G12" s="182"/>
      <c r="H12" s="183" t="s">
        <v>6</v>
      </c>
      <c r="I12" s="183"/>
      <c r="J12" s="170" t="s">
        <v>23</v>
      </c>
      <c r="K12" s="170"/>
      <c r="L12" s="170"/>
      <c r="M12" s="170"/>
      <c r="N12" s="170"/>
      <c r="O12" s="171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8" customHeight="1" thickBot="1" x14ac:dyDescent="0.2">
      <c r="A13" s="179"/>
      <c r="B13" s="181"/>
      <c r="C13" s="181"/>
      <c r="D13" s="96" t="s">
        <v>19</v>
      </c>
      <c r="E13" s="97" t="s">
        <v>18</v>
      </c>
      <c r="F13" s="174" t="s">
        <v>22</v>
      </c>
      <c r="G13" s="174"/>
      <c r="H13" s="151"/>
      <c r="I13" s="151"/>
      <c r="J13" s="172"/>
      <c r="K13" s="172"/>
      <c r="L13" s="172"/>
      <c r="M13" s="172"/>
      <c r="N13" s="172"/>
      <c r="O13" s="173"/>
      <c r="R13" s="25"/>
      <c r="S13" s="25"/>
    </row>
    <row r="14" spans="1:32" ht="32.25" customHeight="1" x14ac:dyDescent="0.15">
      <c r="A14" s="93">
        <v>1</v>
      </c>
      <c r="B14" s="94"/>
      <c r="C14" s="95"/>
      <c r="D14" s="48"/>
      <c r="E14" s="48"/>
      <c r="F14" s="98"/>
      <c r="G14" s="99"/>
      <c r="H14" s="150" t="s">
        <v>7</v>
      </c>
      <c r="I14" s="150"/>
      <c r="J14" s="175"/>
      <c r="K14" s="175"/>
      <c r="L14" s="175"/>
      <c r="M14" s="175"/>
      <c r="N14" s="175"/>
      <c r="O14" s="176"/>
      <c r="R14" s="148"/>
      <c r="S14" s="148"/>
    </row>
    <row r="15" spans="1:32" ht="32.25" customHeight="1" x14ac:dyDescent="0.15">
      <c r="A15" s="24">
        <v>2</v>
      </c>
      <c r="B15" s="45"/>
      <c r="C15" s="88"/>
      <c r="D15" s="46"/>
      <c r="E15" s="46"/>
      <c r="F15" s="153"/>
      <c r="G15" s="154"/>
      <c r="H15" s="150" t="s">
        <v>7</v>
      </c>
      <c r="I15" s="150"/>
      <c r="J15" s="168"/>
      <c r="K15" s="168"/>
      <c r="L15" s="168"/>
      <c r="M15" s="168"/>
      <c r="N15" s="168"/>
      <c r="O15" s="169"/>
      <c r="R15" s="148"/>
      <c r="S15" s="148"/>
    </row>
    <row r="16" spans="1:32" ht="32.25" customHeight="1" x14ac:dyDescent="0.15">
      <c r="A16" s="24">
        <v>3</v>
      </c>
      <c r="B16" s="45"/>
      <c r="C16" s="88"/>
      <c r="D16" s="26"/>
      <c r="E16" s="46"/>
      <c r="F16" s="81"/>
      <c r="G16" s="82"/>
      <c r="H16" s="150" t="s">
        <v>7</v>
      </c>
      <c r="I16" s="150"/>
      <c r="J16" s="156"/>
      <c r="K16" s="156"/>
      <c r="L16" s="156"/>
      <c r="M16" s="156"/>
      <c r="N16" s="156"/>
      <c r="O16" s="157"/>
      <c r="R16" s="148"/>
      <c r="S16" s="148"/>
    </row>
    <row r="17" spans="1:19" ht="32.25" customHeight="1" x14ac:dyDescent="0.15">
      <c r="A17" s="24">
        <v>4</v>
      </c>
      <c r="B17" s="45"/>
      <c r="C17" s="88"/>
      <c r="D17" s="26"/>
      <c r="E17" s="46"/>
      <c r="F17" s="81"/>
      <c r="G17" s="82"/>
      <c r="H17" s="150" t="s">
        <v>7</v>
      </c>
      <c r="I17" s="150"/>
      <c r="J17" s="156"/>
      <c r="K17" s="156"/>
      <c r="L17" s="156"/>
      <c r="M17" s="156"/>
      <c r="N17" s="156"/>
      <c r="O17" s="157"/>
      <c r="R17" s="148"/>
      <c r="S17" s="148"/>
    </row>
    <row r="18" spans="1:19" ht="32.25" customHeight="1" x14ac:dyDescent="0.15">
      <c r="A18" s="24">
        <v>5</v>
      </c>
      <c r="B18" s="45"/>
      <c r="C18" s="88"/>
      <c r="D18" s="26"/>
      <c r="E18" s="46"/>
      <c r="F18" s="81"/>
      <c r="G18" s="82"/>
      <c r="H18" s="150" t="s">
        <v>7</v>
      </c>
      <c r="I18" s="150"/>
      <c r="J18" s="156"/>
      <c r="K18" s="156"/>
      <c r="L18" s="156"/>
      <c r="M18" s="156"/>
      <c r="N18" s="156"/>
      <c r="O18" s="157"/>
      <c r="R18" s="148"/>
      <c r="S18" s="148"/>
    </row>
    <row r="19" spans="1:19" ht="32.25" customHeight="1" x14ac:dyDescent="0.15">
      <c r="A19" s="24">
        <v>6</v>
      </c>
      <c r="B19" s="89"/>
      <c r="C19" s="90"/>
      <c r="D19" s="26"/>
      <c r="E19" s="46"/>
      <c r="F19" s="81"/>
      <c r="G19" s="82"/>
      <c r="H19" s="150" t="s">
        <v>7</v>
      </c>
      <c r="I19" s="150"/>
      <c r="J19" s="168"/>
      <c r="K19" s="168"/>
      <c r="L19" s="168"/>
      <c r="M19" s="168"/>
      <c r="N19" s="168"/>
      <c r="O19" s="169"/>
      <c r="R19" s="148"/>
      <c r="S19" s="148"/>
    </row>
    <row r="20" spans="1:19" ht="32.25" customHeight="1" x14ac:dyDescent="0.15">
      <c r="A20" s="24">
        <v>7</v>
      </c>
      <c r="B20" s="89"/>
      <c r="C20" s="90"/>
      <c r="D20" s="26"/>
      <c r="E20" s="46"/>
      <c r="F20" s="81"/>
      <c r="G20" s="82"/>
      <c r="H20" s="150" t="s">
        <v>7</v>
      </c>
      <c r="I20" s="150"/>
      <c r="J20" s="155"/>
      <c r="K20" s="156"/>
      <c r="L20" s="156"/>
      <c r="M20" s="156"/>
      <c r="N20" s="156"/>
      <c r="O20" s="157"/>
      <c r="R20" s="148"/>
      <c r="S20" s="148"/>
    </row>
    <row r="21" spans="1:19" ht="32.25" customHeight="1" x14ac:dyDescent="0.15">
      <c r="A21" s="24">
        <v>8</v>
      </c>
      <c r="B21" s="89"/>
      <c r="C21" s="90"/>
      <c r="D21" s="26"/>
      <c r="E21" s="46"/>
      <c r="F21" s="153"/>
      <c r="G21" s="154"/>
      <c r="H21" s="150" t="s">
        <v>7</v>
      </c>
      <c r="I21" s="150"/>
      <c r="J21" s="155"/>
      <c r="K21" s="156"/>
      <c r="L21" s="156"/>
      <c r="M21" s="156"/>
      <c r="N21" s="156"/>
      <c r="O21" s="157"/>
      <c r="R21" s="148"/>
      <c r="S21" s="148"/>
    </row>
    <row r="22" spans="1:19" ht="32.25" customHeight="1" x14ac:dyDescent="0.15">
      <c r="A22" s="24">
        <v>9</v>
      </c>
      <c r="B22" s="89"/>
      <c r="C22" s="90"/>
      <c r="D22" s="26"/>
      <c r="E22" s="46"/>
      <c r="F22" s="153"/>
      <c r="G22" s="154"/>
      <c r="H22" s="150" t="s">
        <v>7</v>
      </c>
      <c r="I22" s="150"/>
      <c r="J22" s="155"/>
      <c r="K22" s="156"/>
      <c r="L22" s="156"/>
      <c r="M22" s="156"/>
      <c r="N22" s="156"/>
      <c r="O22" s="157"/>
      <c r="R22" s="148"/>
      <c r="S22" s="148"/>
    </row>
    <row r="23" spans="1:19" ht="32.25" customHeight="1" x14ac:dyDescent="0.15">
      <c r="A23" s="24">
        <v>10</v>
      </c>
      <c r="B23" s="89"/>
      <c r="C23" s="90"/>
      <c r="D23" s="26"/>
      <c r="E23" s="26"/>
      <c r="F23" s="153"/>
      <c r="G23" s="154"/>
      <c r="H23" s="150" t="s">
        <v>7</v>
      </c>
      <c r="I23" s="150"/>
      <c r="J23" s="155"/>
      <c r="K23" s="156"/>
      <c r="L23" s="156"/>
      <c r="M23" s="156"/>
      <c r="N23" s="156"/>
      <c r="O23" s="157"/>
      <c r="R23" s="148"/>
      <c r="S23" s="148"/>
    </row>
    <row r="24" spans="1:19" ht="32.25" customHeight="1" x14ac:dyDescent="0.15">
      <c r="A24" s="24">
        <v>11</v>
      </c>
      <c r="B24" s="89"/>
      <c r="C24" s="90"/>
      <c r="D24" s="26"/>
      <c r="E24" s="26"/>
      <c r="F24" s="153"/>
      <c r="G24" s="154"/>
      <c r="H24" s="150" t="s">
        <v>7</v>
      </c>
      <c r="I24" s="150"/>
      <c r="J24" s="155"/>
      <c r="K24" s="156"/>
      <c r="L24" s="156"/>
      <c r="M24" s="156"/>
      <c r="N24" s="156"/>
      <c r="O24" s="157"/>
      <c r="R24" s="148"/>
      <c r="S24" s="148"/>
    </row>
    <row r="25" spans="1:19" ht="32.25" customHeight="1" x14ac:dyDescent="0.15">
      <c r="A25" s="24">
        <v>12</v>
      </c>
      <c r="B25" s="89"/>
      <c r="C25" s="90"/>
      <c r="D25" s="26"/>
      <c r="E25" s="26"/>
      <c r="F25" s="153"/>
      <c r="G25" s="154"/>
      <c r="H25" s="150" t="s">
        <v>7</v>
      </c>
      <c r="I25" s="150"/>
      <c r="J25" s="155"/>
      <c r="K25" s="156"/>
      <c r="L25" s="156"/>
      <c r="M25" s="156"/>
      <c r="N25" s="156"/>
      <c r="O25" s="157"/>
      <c r="R25" s="148"/>
      <c r="S25" s="148"/>
    </row>
    <row r="26" spans="1:19" ht="32.25" customHeight="1" x14ac:dyDescent="0.15">
      <c r="A26" s="24">
        <v>13</v>
      </c>
      <c r="B26" s="89"/>
      <c r="C26" s="90"/>
      <c r="D26" s="46"/>
      <c r="E26" s="26"/>
      <c r="F26" s="153"/>
      <c r="G26" s="154"/>
      <c r="H26" s="150" t="s">
        <v>7</v>
      </c>
      <c r="I26" s="150"/>
      <c r="J26" s="155"/>
      <c r="K26" s="156"/>
      <c r="L26" s="156"/>
      <c r="M26" s="156"/>
      <c r="N26" s="156"/>
      <c r="O26" s="157"/>
      <c r="R26" s="148"/>
      <c r="S26" s="148"/>
    </row>
    <row r="27" spans="1:19" ht="32.25" customHeight="1" x14ac:dyDescent="0.15">
      <c r="A27" s="24">
        <v>14</v>
      </c>
      <c r="B27" s="89"/>
      <c r="C27" s="90"/>
      <c r="D27" s="46"/>
      <c r="E27" s="26"/>
      <c r="F27" s="153"/>
      <c r="G27" s="154"/>
      <c r="H27" s="150" t="s">
        <v>7</v>
      </c>
      <c r="I27" s="150"/>
      <c r="J27" s="155"/>
      <c r="K27" s="156"/>
      <c r="L27" s="156"/>
      <c r="M27" s="156"/>
      <c r="N27" s="156"/>
      <c r="O27" s="157"/>
      <c r="R27" s="148"/>
      <c r="S27" s="148"/>
    </row>
    <row r="28" spans="1:19" ht="32.25" customHeight="1" x14ac:dyDescent="0.15">
      <c r="A28" s="24">
        <v>15</v>
      </c>
      <c r="B28" s="100"/>
      <c r="C28" s="101"/>
      <c r="D28" s="102"/>
      <c r="E28" s="103"/>
      <c r="F28" s="162"/>
      <c r="G28" s="163"/>
      <c r="H28" s="150" t="s">
        <v>7</v>
      </c>
      <c r="I28" s="150"/>
      <c r="J28" s="164"/>
      <c r="K28" s="164"/>
      <c r="L28" s="164"/>
      <c r="M28" s="164"/>
      <c r="N28" s="164"/>
      <c r="O28" s="165"/>
      <c r="R28" s="148"/>
      <c r="S28" s="148"/>
    </row>
    <row r="29" spans="1:19" ht="32.25" customHeight="1" x14ac:dyDescent="0.15">
      <c r="A29" s="24">
        <v>16</v>
      </c>
      <c r="B29" s="100"/>
      <c r="C29" s="101"/>
      <c r="D29" s="102"/>
      <c r="E29" s="103"/>
      <c r="F29" s="162"/>
      <c r="G29" s="163"/>
      <c r="H29" s="150" t="s">
        <v>7</v>
      </c>
      <c r="I29" s="150"/>
      <c r="J29" s="166"/>
      <c r="K29" s="166"/>
      <c r="L29" s="166"/>
      <c r="M29" s="166"/>
      <c r="N29" s="166"/>
      <c r="O29" s="167"/>
      <c r="R29" s="148"/>
      <c r="S29" s="148"/>
    </row>
    <row r="30" spans="1:19" ht="32.25" customHeight="1" x14ac:dyDescent="0.15">
      <c r="A30" s="24">
        <v>17</v>
      </c>
      <c r="B30" s="89"/>
      <c r="C30" s="90"/>
      <c r="D30" s="46"/>
      <c r="E30" s="26"/>
      <c r="F30" s="153"/>
      <c r="G30" s="154"/>
      <c r="H30" s="150" t="s">
        <v>7</v>
      </c>
      <c r="I30" s="150"/>
      <c r="J30" s="155"/>
      <c r="K30" s="156"/>
      <c r="L30" s="156"/>
      <c r="M30" s="156"/>
      <c r="N30" s="156"/>
      <c r="O30" s="157"/>
      <c r="R30" s="148"/>
      <c r="S30" s="148"/>
    </row>
    <row r="31" spans="1:19" ht="32.25" customHeight="1" x14ac:dyDescent="0.15">
      <c r="A31" s="24">
        <v>18</v>
      </c>
      <c r="B31" s="89"/>
      <c r="C31" s="90"/>
      <c r="D31" s="26"/>
      <c r="E31" s="46"/>
      <c r="F31" s="153"/>
      <c r="G31" s="154"/>
      <c r="H31" s="150" t="s">
        <v>7</v>
      </c>
      <c r="I31" s="150"/>
      <c r="J31" s="155"/>
      <c r="K31" s="156"/>
      <c r="L31" s="156"/>
      <c r="M31" s="156"/>
      <c r="N31" s="156"/>
      <c r="O31" s="157"/>
      <c r="R31" s="148"/>
      <c r="S31" s="148"/>
    </row>
    <row r="32" spans="1:19" ht="32.25" customHeight="1" x14ac:dyDescent="0.15">
      <c r="A32" s="24">
        <v>19</v>
      </c>
      <c r="B32" s="89"/>
      <c r="C32" s="90"/>
      <c r="D32" s="80"/>
      <c r="E32" s="46"/>
      <c r="F32" s="153"/>
      <c r="G32" s="154"/>
      <c r="H32" s="150" t="s">
        <v>7</v>
      </c>
      <c r="I32" s="150"/>
      <c r="J32" s="155"/>
      <c r="K32" s="156"/>
      <c r="L32" s="156"/>
      <c r="M32" s="156"/>
      <c r="N32" s="156"/>
      <c r="O32" s="157"/>
      <c r="R32" s="148"/>
      <c r="S32" s="148"/>
    </row>
    <row r="33" spans="1:19" ht="32.25" customHeight="1" thickBot="1" x14ac:dyDescent="0.2">
      <c r="A33" s="124">
        <v>20</v>
      </c>
      <c r="B33" s="91"/>
      <c r="C33" s="92"/>
      <c r="D33" s="27"/>
      <c r="E33" s="125"/>
      <c r="F33" s="158"/>
      <c r="G33" s="159"/>
      <c r="H33" s="151" t="s">
        <v>7</v>
      </c>
      <c r="I33" s="151"/>
      <c r="J33" s="160"/>
      <c r="K33" s="160"/>
      <c r="L33" s="160"/>
      <c r="M33" s="160"/>
      <c r="N33" s="160"/>
      <c r="O33" s="161"/>
      <c r="R33" s="148"/>
      <c r="S33" s="148"/>
    </row>
    <row r="34" spans="1:19" ht="18" customHeight="1" x14ac:dyDescent="0.15">
      <c r="A34" s="126"/>
      <c r="B34" s="127"/>
      <c r="C34" s="128"/>
      <c r="D34" s="25"/>
      <c r="E34" s="129"/>
      <c r="F34" s="147"/>
      <c r="G34" s="152"/>
      <c r="H34" s="148"/>
      <c r="I34" s="148"/>
      <c r="J34" s="149"/>
      <c r="K34" s="149"/>
      <c r="L34" s="149"/>
      <c r="M34" s="149"/>
      <c r="N34" s="149"/>
      <c r="O34" s="149"/>
      <c r="R34" s="148"/>
      <c r="S34" s="148"/>
    </row>
    <row r="35" spans="1:19" ht="32.25" customHeight="1" x14ac:dyDescent="0.15">
      <c r="A35" s="126"/>
      <c r="B35" s="130"/>
      <c r="C35" s="131"/>
      <c r="D35" s="25"/>
      <c r="E35" s="25"/>
      <c r="F35" s="147"/>
      <c r="G35" s="147"/>
      <c r="H35" s="148"/>
      <c r="I35" s="148"/>
      <c r="J35" s="149"/>
      <c r="K35" s="149"/>
      <c r="L35" s="149"/>
      <c r="M35" s="149"/>
      <c r="N35" s="149"/>
      <c r="O35" s="149"/>
      <c r="R35" s="25"/>
      <c r="S35" s="25"/>
    </row>
    <row r="36" spans="1:19" ht="32.25" customHeight="1" x14ac:dyDescent="0.15">
      <c r="A36" s="126"/>
      <c r="B36" s="130"/>
      <c r="C36" s="131"/>
      <c r="D36" s="25"/>
      <c r="E36" s="25"/>
      <c r="F36" s="147"/>
      <c r="G36" s="147"/>
      <c r="H36" s="148"/>
      <c r="I36" s="148"/>
      <c r="J36" s="149"/>
      <c r="K36" s="149"/>
      <c r="L36" s="149"/>
      <c r="M36" s="149"/>
      <c r="N36" s="149"/>
      <c r="O36" s="149"/>
      <c r="R36" s="25"/>
      <c r="S36" s="25"/>
    </row>
    <row r="37" spans="1:19" ht="32.25" customHeight="1" x14ac:dyDescent="0.15">
      <c r="A37" s="126"/>
      <c r="B37" s="130"/>
      <c r="C37" s="131"/>
      <c r="D37" s="25"/>
      <c r="E37" s="25"/>
      <c r="F37" s="147"/>
      <c r="G37" s="147"/>
      <c r="H37" s="148"/>
      <c r="I37" s="148"/>
      <c r="J37" s="149"/>
      <c r="K37" s="149"/>
      <c r="L37" s="149"/>
      <c r="M37" s="149"/>
      <c r="N37" s="149"/>
      <c r="O37" s="149"/>
      <c r="R37" s="25"/>
      <c r="S37" s="25"/>
    </row>
    <row r="38" spans="1:19" ht="32.25" customHeight="1" x14ac:dyDescent="0.15">
      <c r="A38" s="126"/>
      <c r="B38" s="130"/>
      <c r="C38" s="131"/>
      <c r="D38" s="25"/>
      <c r="E38" s="25"/>
      <c r="F38" s="147"/>
      <c r="G38" s="147"/>
      <c r="H38" s="148"/>
      <c r="I38" s="148"/>
      <c r="J38" s="149"/>
      <c r="K38" s="149"/>
      <c r="L38" s="149"/>
      <c r="M38" s="149"/>
      <c r="N38" s="149"/>
      <c r="O38" s="149"/>
    </row>
    <row r="39" spans="1:19" ht="32.25" customHeight="1" x14ac:dyDescent="0.15"/>
    <row r="40" spans="1:19" ht="32.25" customHeight="1" x14ac:dyDescent="0.15"/>
    <row r="41" spans="1:19" ht="32.25" customHeight="1" x14ac:dyDescent="0.15"/>
    <row r="42" spans="1:19" ht="32.25" customHeight="1" x14ac:dyDescent="0.15"/>
    <row r="43" spans="1:19" ht="32.25" customHeight="1" x14ac:dyDescent="0.15"/>
    <row r="44" spans="1:19" ht="32.25" customHeight="1" x14ac:dyDescent="0.15"/>
    <row r="45" spans="1:19" ht="32.25" customHeight="1" x14ac:dyDescent="0.15"/>
    <row r="46" spans="1:19" ht="32.25" customHeight="1" x14ac:dyDescent="0.15"/>
    <row r="47" spans="1:19" ht="32.25" customHeight="1" x14ac:dyDescent="0.15"/>
    <row r="48" spans="1:19" ht="32.25" customHeight="1" x14ac:dyDescent="0.15"/>
    <row r="49" ht="32.25" customHeight="1" x14ac:dyDescent="0.15"/>
    <row r="50" ht="32.25" customHeight="1" x14ac:dyDescent="0.15"/>
    <row r="51" ht="32.25" customHeight="1" x14ac:dyDescent="0.15"/>
    <row r="52" ht="32.25" customHeight="1" x14ac:dyDescent="0.15"/>
    <row r="53" ht="32.25" customHeight="1" x14ac:dyDescent="0.15"/>
    <row r="54" ht="32.25" customHeight="1" x14ac:dyDescent="0.15"/>
    <row r="55" ht="32.25" customHeight="1" x14ac:dyDescent="0.15"/>
    <row r="56" ht="32.25" customHeight="1" x14ac:dyDescent="0.15"/>
    <row r="57" ht="32.25" customHeight="1" x14ac:dyDescent="0.15"/>
    <row r="58" ht="32.25" customHeight="1" x14ac:dyDescent="0.15"/>
    <row r="59" ht="32.25" customHeight="1" x14ac:dyDescent="0.15"/>
  </sheetData>
  <mergeCells count="112">
    <mergeCell ref="A1:O1"/>
    <mergeCell ref="G2:O2"/>
    <mergeCell ref="A3:B10"/>
    <mergeCell ref="D3:O3"/>
    <mergeCell ref="C4:C5"/>
    <mergeCell ref="D4:F5"/>
    <mergeCell ref="G4:J4"/>
    <mergeCell ref="G5:J5"/>
    <mergeCell ref="C6:C7"/>
    <mergeCell ref="I6:N6"/>
    <mergeCell ref="D7:O7"/>
    <mergeCell ref="G9:H9"/>
    <mergeCell ref="M9:N9"/>
    <mergeCell ref="L10:N10"/>
    <mergeCell ref="A11:O11"/>
    <mergeCell ref="A12:A13"/>
    <mergeCell ref="B12:B13"/>
    <mergeCell ref="C12:C13"/>
    <mergeCell ref="D12:G12"/>
    <mergeCell ref="H12:I13"/>
    <mergeCell ref="R16:S16"/>
    <mergeCell ref="J16:O16"/>
    <mergeCell ref="R17:S17"/>
    <mergeCell ref="J17:O17"/>
    <mergeCell ref="R18:S18"/>
    <mergeCell ref="J18:O18"/>
    <mergeCell ref="J12:O13"/>
    <mergeCell ref="F13:G13"/>
    <mergeCell ref="R14:S14"/>
    <mergeCell ref="J14:O14"/>
    <mergeCell ref="F15:G15"/>
    <mergeCell ref="R15:S15"/>
    <mergeCell ref="J15:O15"/>
    <mergeCell ref="H14:I14"/>
    <mergeCell ref="H15:I15"/>
    <mergeCell ref="H16:I16"/>
    <mergeCell ref="H17:I17"/>
    <mergeCell ref="H18:I18"/>
    <mergeCell ref="F22:G22"/>
    <mergeCell ref="R22:S22"/>
    <mergeCell ref="J22:O22"/>
    <mergeCell ref="F23:G23"/>
    <mergeCell ref="R23:S23"/>
    <mergeCell ref="J23:O23"/>
    <mergeCell ref="H22:I22"/>
    <mergeCell ref="H23:I23"/>
    <mergeCell ref="R19:S19"/>
    <mergeCell ref="J19:O19"/>
    <mergeCell ref="R20:S20"/>
    <mergeCell ref="J20:O20"/>
    <mergeCell ref="F21:G21"/>
    <mergeCell ref="R21:S21"/>
    <mergeCell ref="J21:O21"/>
    <mergeCell ref="H20:I20"/>
    <mergeCell ref="H21:I21"/>
    <mergeCell ref="H19:I19"/>
    <mergeCell ref="F26:G26"/>
    <mergeCell ref="R26:S26"/>
    <mergeCell ref="J26:O26"/>
    <mergeCell ref="F27:G27"/>
    <mergeCell ref="R27:S27"/>
    <mergeCell ref="J27:O27"/>
    <mergeCell ref="H26:I26"/>
    <mergeCell ref="H27:I27"/>
    <mergeCell ref="F24:G24"/>
    <mergeCell ref="R24:S24"/>
    <mergeCell ref="J24:O24"/>
    <mergeCell ref="F25:G25"/>
    <mergeCell ref="R25:S25"/>
    <mergeCell ref="J25:O25"/>
    <mergeCell ref="H24:I24"/>
    <mergeCell ref="H25:I25"/>
    <mergeCell ref="J31:O31"/>
    <mergeCell ref="H35:I35"/>
    <mergeCell ref="R28:S28"/>
    <mergeCell ref="J32:O32"/>
    <mergeCell ref="F33:G33"/>
    <mergeCell ref="R29:S29"/>
    <mergeCell ref="J33:O33"/>
    <mergeCell ref="F30:G30"/>
    <mergeCell ref="H30:I30"/>
    <mergeCell ref="J30:O30"/>
    <mergeCell ref="F31:G31"/>
    <mergeCell ref="H31:I31"/>
    <mergeCell ref="F28:G28"/>
    <mergeCell ref="H28:I28"/>
    <mergeCell ref="J28:O28"/>
    <mergeCell ref="F29:G29"/>
    <mergeCell ref="H29:I29"/>
    <mergeCell ref="J29:O29"/>
    <mergeCell ref="R30:S30"/>
    <mergeCell ref="R31:S31"/>
    <mergeCell ref="F38:G38"/>
    <mergeCell ref="R34:S34"/>
    <mergeCell ref="J38:O38"/>
    <mergeCell ref="H32:I32"/>
    <mergeCell ref="H33:I33"/>
    <mergeCell ref="H34:I34"/>
    <mergeCell ref="H36:I36"/>
    <mergeCell ref="H37:I37"/>
    <mergeCell ref="H38:I38"/>
    <mergeCell ref="F36:G36"/>
    <mergeCell ref="R32:S32"/>
    <mergeCell ref="J36:O36"/>
    <mergeCell ref="F37:G37"/>
    <mergeCell ref="R33:S33"/>
    <mergeCell ref="J37:O37"/>
    <mergeCell ref="F34:G34"/>
    <mergeCell ref="J34:O34"/>
    <mergeCell ref="F35:G35"/>
    <mergeCell ref="J35:O35"/>
    <mergeCell ref="F32:G32"/>
  </mergeCells>
  <phoneticPr fontId="2"/>
  <printOptions horizontalCentered="1" verticalCentered="1"/>
  <pageMargins left="0" right="0" top="0" bottom="0" header="0.2" footer="0.2"/>
  <pageSetup paperSize="9" scale="85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6"/>
  <sheetViews>
    <sheetView tabSelected="1" view="pageBreakPreview" topLeftCell="A29" zoomScaleNormal="100" workbookViewId="0">
      <selection activeCell="E6" sqref="E6"/>
    </sheetView>
  </sheetViews>
  <sheetFormatPr defaultRowHeight="24.95" customHeight="1" x14ac:dyDescent="0.15"/>
  <cols>
    <col min="1" max="1" width="5.125" style="1" customWidth="1"/>
    <col min="2" max="2" width="23.875" style="1" customWidth="1"/>
    <col min="3" max="3" width="23.625" style="1" customWidth="1"/>
    <col min="4" max="6" width="7.125" style="1" customWidth="1"/>
    <col min="7" max="7" width="9.5" style="1" customWidth="1"/>
    <col min="8" max="8" width="18.875" style="1" customWidth="1"/>
    <col min="9" max="9" width="18.375" style="1" customWidth="1"/>
    <col min="10" max="10" width="9" style="1"/>
    <col min="11" max="11" width="0" style="1" hidden="1" customWidth="1"/>
    <col min="12" max="13" width="25.625" style="1" hidden="1" customWidth="1"/>
    <col min="14" max="14" width="0" style="1" hidden="1" customWidth="1"/>
    <col min="15" max="15" width="20.625" style="1" hidden="1" customWidth="1"/>
    <col min="16" max="17" width="25.625" style="1" hidden="1" customWidth="1"/>
    <col min="18" max="18" width="0" style="1" hidden="1" customWidth="1"/>
    <col min="19" max="19" width="20.625" style="1" hidden="1" customWidth="1"/>
    <col min="20" max="21" width="0" style="1" hidden="1" customWidth="1"/>
    <col min="22" max="16384" width="9" style="1"/>
  </cols>
  <sheetData>
    <row r="1" spans="1:22" ht="58.5" customHeight="1" thickBot="1" x14ac:dyDescent="0.2">
      <c r="A1" s="223" t="s">
        <v>40</v>
      </c>
      <c r="B1" s="223"/>
      <c r="C1" s="223"/>
      <c r="D1" s="223"/>
      <c r="E1" s="223"/>
      <c r="F1" s="223"/>
      <c r="G1" s="223"/>
      <c r="H1" s="223"/>
      <c r="I1" s="10"/>
      <c r="J1" s="10"/>
      <c r="K1" s="10"/>
      <c r="L1" s="10"/>
      <c r="M1" s="10"/>
      <c r="N1" s="10"/>
      <c r="O1" s="10"/>
    </row>
    <row r="2" spans="1:22" ht="58.5" customHeight="1" x14ac:dyDescent="0.15">
      <c r="A2" s="139" t="s">
        <v>28</v>
      </c>
      <c r="B2" s="138"/>
      <c r="C2" s="232">
        <f>'S申込用紙 '!D3</f>
        <v>0</v>
      </c>
      <c r="D2" s="233"/>
      <c r="E2" s="233"/>
      <c r="F2" s="233"/>
      <c r="G2" s="233"/>
      <c r="H2" s="234"/>
      <c r="I2" s="140"/>
      <c r="J2" s="140"/>
      <c r="K2" s="140"/>
      <c r="L2" s="140"/>
      <c r="M2" s="140"/>
      <c r="N2" s="141"/>
      <c r="O2" s="141"/>
      <c r="P2" s="2"/>
      <c r="Q2" s="2"/>
      <c r="R2" s="2"/>
      <c r="S2" s="2"/>
      <c r="T2" s="2"/>
      <c r="U2" s="2"/>
      <c r="V2" s="2"/>
    </row>
    <row r="3" spans="1:22" ht="26.25" customHeight="1" thickBot="1" x14ac:dyDescent="0.25">
      <c r="A3" s="224" t="s">
        <v>11</v>
      </c>
      <c r="B3" s="224"/>
      <c r="C3" s="224"/>
      <c r="D3" s="224"/>
      <c r="E3" s="224"/>
      <c r="F3" s="224"/>
      <c r="G3" s="224"/>
      <c r="H3" s="224"/>
      <c r="I3" s="5"/>
    </row>
    <row r="4" spans="1:22" ht="19.5" customHeight="1" thickBot="1" x14ac:dyDescent="0.25">
      <c r="A4" s="235"/>
      <c r="B4" s="230" t="s">
        <v>8</v>
      </c>
      <c r="C4" s="228" t="s">
        <v>12</v>
      </c>
      <c r="D4" s="237" t="s">
        <v>13</v>
      </c>
      <c r="E4" s="238"/>
      <c r="F4" s="239"/>
      <c r="G4" s="216" t="s">
        <v>6</v>
      </c>
      <c r="H4" s="226" t="s">
        <v>14</v>
      </c>
      <c r="I4" s="5"/>
    </row>
    <row r="5" spans="1:22" ht="21.75" customHeight="1" thickBot="1" x14ac:dyDescent="0.2">
      <c r="A5" s="236"/>
      <c r="B5" s="231"/>
      <c r="C5" s="229"/>
      <c r="D5" s="27" t="s">
        <v>19</v>
      </c>
      <c r="E5" s="58" t="s">
        <v>18</v>
      </c>
      <c r="F5" s="50" t="s">
        <v>21</v>
      </c>
      <c r="G5" s="215"/>
      <c r="H5" s="227"/>
      <c r="K5" s="6"/>
      <c r="L5" s="6"/>
      <c r="M5" s="6"/>
      <c r="N5" s="7"/>
      <c r="O5" s="11" t="s">
        <v>10</v>
      </c>
      <c r="P5" s="12" t="s">
        <v>8</v>
      </c>
      <c r="Q5" s="12" t="s">
        <v>9</v>
      </c>
      <c r="R5" s="13" t="s">
        <v>15</v>
      </c>
      <c r="S5" s="11" t="s">
        <v>10</v>
      </c>
      <c r="T5" s="1" t="s">
        <v>16</v>
      </c>
    </row>
    <row r="6" spans="1:22" ht="30.75" customHeight="1" x14ac:dyDescent="0.15">
      <c r="A6" s="225">
        <v>1</v>
      </c>
      <c r="B6" s="87"/>
      <c r="C6" s="104"/>
      <c r="D6" s="55"/>
      <c r="E6" s="18"/>
      <c r="F6" s="49"/>
      <c r="G6" s="214" t="s">
        <v>7</v>
      </c>
      <c r="H6" s="31"/>
      <c r="I6" s="8"/>
      <c r="K6" s="14">
        <v>1</v>
      </c>
      <c r="L6" s="14" t="e">
        <f>VLOOKUP((2*$K6-1),$B$6:$H$36,#REF!,0)</f>
        <v>#REF!</v>
      </c>
      <c r="M6" s="14" t="e">
        <f>VLOOKUP((2*$K6-1),$B$6:$H$36,#REF!,0)</f>
        <v>#REF!</v>
      </c>
      <c r="N6" s="14" t="e">
        <f>VLOOKUP((2*$K6-1),$B$6:$H$36,#REF!,0)</f>
        <v>#REF!</v>
      </c>
      <c r="O6" s="14" t="e">
        <f>VLOOKUP((2*$K6-1),$B$6:$H$36,#REF!,0)</f>
        <v>#REF!</v>
      </c>
      <c r="P6" s="14" t="e">
        <f>VLOOKUP((2*$K6),$B$6:$H$36,#REF!,0)</f>
        <v>#REF!</v>
      </c>
      <c r="Q6" s="14" t="e">
        <f>VLOOKUP((2*$K6),$B$6:$H$36,#REF!,0)</f>
        <v>#REF!</v>
      </c>
      <c r="R6" s="14" t="e">
        <f>VLOOKUP((2*$K6),$B$6:$H$36,#REF!,0)</f>
        <v>#REF!</v>
      </c>
      <c r="S6" s="14" t="e">
        <f>VLOOKUP((2*$K6),$B$6:$H$36,#REF!,0)</f>
        <v>#REF!</v>
      </c>
      <c r="T6" s="15" t="e">
        <f t="shared" ref="T6:T25" si="0">L6&amp;"
"&amp;P6</f>
        <v>#REF!</v>
      </c>
    </row>
    <row r="7" spans="1:22" ht="30.75" customHeight="1" thickBot="1" x14ac:dyDescent="0.2">
      <c r="A7" s="218"/>
      <c r="B7" s="105"/>
      <c r="C7" s="83"/>
      <c r="D7" s="48"/>
      <c r="E7" s="60"/>
      <c r="F7" s="29"/>
      <c r="G7" s="215"/>
      <c r="H7" s="32"/>
      <c r="I7" s="8" t="s">
        <v>20</v>
      </c>
      <c r="K7" s="14">
        <v>2</v>
      </c>
      <c r="L7" s="14" t="e">
        <f>VLOOKUP((2*$K7-1),$B$6:$H$36,#REF!,0)</f>
        <v>#REF!</v>
      </c>
      <c r="M7" s="14" t="e">
        <f>VLOOKUP((2*$K7-1),$B$6:$H$36,#REF!,0)</f>
        <v>#REF!</v>
      </c>
      <c r="N7" s="14" t="e">
        <f>VLOOKUP((2*$K7-1),$B$6:$H$36,#REF!,0)</f>
        <v>#REF!</v>
      </c>
      <c r="O7" s="14" t="e">
        <f>VLOOKUP((2*$K7-1),$B$6:$H$36,#REF!,0)</f>
        <v>#REF!</v>
      </c>
      <c r="P7" s="14" t="e">
        <f>VLOOKUP((2*$K7),$B$6:$H$36,#REF!,0)</f>
        <v>#REF!</v>
      </c>
      <c r="Q7" s="14" t="e">
        <f>VLOOKUP((2*$K7),$B$6:$H$36,#REF!,0)</f>
        <v>#REF!</v>
      </c>
      <c r="R7" s="14" t="e">
        <f>VLOOKUP((2*$K7),$B$6:$H$36,#REF!,0)</f>
        <v>#REF!</v>
      </c>
      <c r="S7" s="14" t="e">
        <f>VLOOKUP((2*$K7),$B$6:$H$36,#REF!,0)</f>
        <v>#REF!</v>
      </c>
      <c r="T7" s="15" t="e">
        <f t="shared" si="0"/>
        <v>#REF!</v>
      </c>
    </row>
    <row r="8" spans="1:22" ht="30.75" customHeight="1" x14ac:dyDescent="0.15">
      <c r="A8" s="217">
        <v>2</v>
      </c>
      <c r="B8" s="75"/>
      <c r="C8" s="28"/>
      <c r="D8" s="55"/>
      <c r="E8" s="55"/>
      <c r="F8" s="59"/>
      <c r="G8" s="214" t="s">
        <v>7</v>
      </c>
      <c r="H8" s="33"/>
      <c r="I8" s="8"/>
      <c r="K8" s="14">
        <v>3</v>
      </c>
      <c r="L8" s="14" t="e">
        <f>VLOOKUP((2*$K8-1),$B$6:$H$36,#REF!,0)</f>
        <v>#REF!</v>
      </c>
      <c r="M8" s="14" t="e">
        <f>VLOOKUP((2*$K8-1),$B$6:$H$36,#REF!,0)</f>
        <v>#REF!</v>
      </c>
      <c r="N8" s="14" t="e">
        <f>VLOOKUP((2*$K8-1),$B$6:$H$36,#REF!,0)</f>
        <v>#REF!</v>
      </c>
      <c r="O8" s="14" t="e">
        <f>VLOOKUP((2*$K8-1),$B$6:$H$36,#REF!,0)</f>
        <v>#REF!</v>
      </c>
      <c r="P8" s="14" t="e">
        <f>VLOOKUP((2*$K8),$B$6:$H$36,#REF!,0)</f>
        <v>#REF!</v>
      </c>
      <c r="Q8" s="14" t="e">
        <f>VLOOKUP((2*$K8),$B$6:$H$36,#REF!,0)</f>
        <v>#REF!</v>
      </c>
      <c r="R8" s="14" t="e">
        <f>VLOOKUP((2*$K8),$B$6:$H$36,#REF!,0)</f>
        <v>#REF!</v>
      </c>
      <c r="S8" s="14" t="e">
        <f>VLOOKUP((2*$K8),$B$6:$H$36,#REF!,0)</f>
        <v>#REF!</v>
      </c>
      <c r="T8" s="15" t="e">
        <f t="shared" si="0"/>
        <v>#REF!</v>
      </c>
    </row>
    <row r="9" spans="1:22" ht="30.75" customHeight="1" thickBot="1" x14ac:dyDescent="0.2">
      <c r="A9" s="218"/>
      <c r="B9" s="106"/>
      <c r="C9" s="107"/>
      <c r="D9" s="48"/>
      <c r="E9" s="108"/>
      <c r="F9" s="109"/>
      <c r="G9" s="215"/>
      <c r="H9" s="32"/>
      <c r="I9" s="8"/>
      <c r="K9" s="14">
        <v>4</v>
      </c>
      <c r="L9" s="14" t="e">
        <f>VLOOKUP((2*$K9-1),$B$6:$H$36,#REF!,0)</f>
        <v>#REF!</v>
      </c>
      <c r="M9" s="14" t="e">
        <f>VLOOKUP((2*$K9-1),$B$6:$H$36,#REF!,0)</f>
        <v>#REF!</v>
      </c>
      <c r="N9" s="14" t="e">
        <f>VLOOKUP((2*$K9-1),$B$6:$H$36,#REF!,0)</f>
        <v>#REF!</v>
      </c>
      <c r="O9" s="14" t="e">
        <f>VLOOKUP((2*$K9-1),$B$6:$H$36,#REF!,0)</f>
        <v>#REF!</v>
      </c>
      <c r="P9" s="14" t="e">
        <f>VLOOKUP((2*$K9),$B$6:$H$36,#REF!,0)</f>
        <v>#REF!</v>
      </c>
      <c r="Q9" s="14" t="e">
        <f>VLOOKUP((2*$K9),$B$6:$H$36,#REF!,0)</f>
        <v>#REF!</v>
      </c>
      <c r="R9" s="14" t="e">
        <f>VLOOKUP((2*$K9),$B$6:$H$36,#REF!,0)</f>
        <v>#REF!</v>
      </c>
      <c r="S9" s="14" t="e">
        <f>VLOOKUP((2*$K9),$B$6:$H$36,#REF!,0)</f>
        <v>#REF!</v>
      </c>
      <c r="T9" s="15" t="e">
        <f t="shared" si="0"/>
        <v>#REF!</v>
      </c>
    </row>
    <row r="10" spans="1:22" ht="30.75" customHeight="1" x14ac:dyDescent="0.15">
      <c r="A10" s="217">
        <v>3</v>
      </c>
      <c r="B10" s="75"/>
      <c r="C10" s="28"/>
      <c r="D10" s="59"/>
      <c r="E10" s="56"/>
      <c r="F10" s="55"/>
      <c r="G10" s="214" t="s">
        <v>7</v>
      </c>
      <c r="H10" s="33"/>
      <c r="I10" s="8"/>
      <c r="K10" s="14">
        <v>5</v>
      </c>
      <c r="L10" s="14" t="e">
        <f>VLOOKUP((2*$K10-1),$B$6:$H$36,#REF!,0)</f>
        <v>#REF!</v>
      </c>
      <c r="M10" s="14" t="e">
        <f>VLOOKUP((2*$K10-1),$B$6:$H$36,#REF!,0)</f>
        <v>#REF!</v>
      </c>
      <c r="N10" s="14" t="e">
        <f>VLOOKUP((2*$K10-1),$B$6:$H$36,#REF!,0)</f>
        <v>#REF!</v>
      </c>
      <c r="O10" s="14" t="e">
        <f>VLOOKUP((2*$K10-1),$B$6:$H$36,#REF!,0)</f>
        <v>#REF!</v>
      </c>
      <c r="P10" s="14" t="e">
        <f>VLOOKUP((2*$K10),$B$6:$H$36,#REF!,0)</f>
        <v>#REF!</v>
      </c>
      <c r="Q10" s="14" t="e">
        <f>VLOOKUP((2*$K10),$B$6:$H$36,#REF!,0)</f>
        <v>#REF!</v>
      </c>
      <c r="R10" s="14" t="e">
        <f>VLOOKUP((2*$K10),$B$6:$H$36,#REF!,0)</f>
        <v>#REF!</v>
      </c>
      <c r="S10" s="14" t="e">
        <f>VLOOKUP((2*$K10),$B$6:$H$36,#REF!,0)</f>
        <v>#REF!</v>
      </c>
      <c r="T10" s="15" t="e">
        <f t="shared" si="0"/>
        <v>#REF!</v>
      </c>
    </row>
    <row r="11" spans="1:22" ht="30.75" customHeight="1" thickBot="1" x14ac:dyDescent="0.2">
      <c r="A11" s="218"/>
      <c r="B11" s="110"/>
      <c r="C11" s="54"/>
      <c r="D11" s="60"/>
      <c r="E11" s="53"/>
      <c r="F11" s="53"/>
      <c r="G11" s="215"/>
      <c r="H11" s="32"/>
      <c r="I11" s="8"/>
      <c r="K11" s="14">
        <v>6</v>
      </c>
      <c r="L11" s="14" t="e">
        <f>VLOOKUP((2*$K11-1),$B$6:$H$36,#REF!,0)</f>
        <v>#REF!</v>
      </c>
      <c r="M11" s="14" t="e">
        <f>VLOOKUP((2*$K11-1),$B$6:$H$36,#REF!,0)</f>
        <v>#REF!</v>
      </c>
      <c r="N11" s="14" t="e">
        <f>VLOOKUP((2*$K11-1),$B$6:$H$36,#REF!,0)</f>
        <v>#REF!</v>
      </c>
      <c r="O11" s="14" t="e">
        <f>VLOOKUP((2*$K11-1),$B$6:$H$36,#REF!,0)</f>
        <v>#REF!</v>
      </c>
      <c r="P11" s="14" t="e">
        <f>VLOOKUP((2*$K11),$B$6:$H$36,#REF!,0)</f>
        <v>#REF!</v>
      </c>
      <c r="Q11" s="14" t="e">
        <f>VLOOKUP((2*$K11),$B$6:$H$36,#REF!,0)</f>
        <v>#REF!</v>
      </c>
      <c r="R11" s="14" t="e">
        <f>VLOOKUP((2*$K11),$B$6:$H$36,#REF!,0)</f>
        <v>#REF!</v>
      </c>
      <c r="S11" s="14" t="e">
        <f>VLOOKUP((2*$K11),$B$6:$H$36,#REF!,0)</f>
        <v>#REF!</v>
      </c>
      <c r="T11" s="15" t="e">
        <f t="shared" si="0"/>
        <v>#REF!</v>
      </c>
    </row>
    <row r="12" spans="1:22" ht="30.75" customHeight="1" x14ac:dyDescent="0.15">
      <c r="A12" s="217">
        <v>4</v>
      </c>
      <c r="B12" s="111"/>
      <c r="C12" s="112"/>
      <c r="D12" s="61"/>
      <c r="E12" s="56"/>
      <c r="F12" s="55"/>
      <c r="G12" s="214" t="s">
        <v>7</v>
      </c>
      <c r="H12" s="33"/>
      <c r="I12" s="8"/>
      <c r="K12" s="14">
        <v>7</v>
      </c>
      <c r="L12" s="14" t="e">
        <f>VLOOKUP((2*$K12-1),$B$6:$H$36,#REF!,0)</f>
        <v>#REF!</v>
      </c>
      <c r="M12" s="14" t="e">
        <f>VLOOKUP((2*$K12-1),$B$6:$H$36,#REF!,0)</f>
        <v>#REF!</v>
      </c>
      <c r="N12" s="14" t="e">
        <f>VLOOKUP((2*$K12-1),$B$6:$H$36,#REF!,0)</f>
        <v>#REF!</v>
      </c>
      <c r="O12" s="14" t="e">
        <f>VLOOKUP((2*$K12-1),$B$6:$H$36,#REF!,0)</f>
        <v>#REF!</v>
      </c>
      <c r="P12" s="14" t="e">
        <f>VLOOKUP((2*$K12),$B$6:$H$36,#REF!,0)</f>
        <v>#REF!</v>
      </c>
      <c r="Q12" s="14" t="e">
        <f>VLOOKUP((2*$K12),$B$6:$H$36,#REF!,0)</f>
        <v>#REF!</v>
      </c>
      <c r="R12" s="14" t="e">
        <f>VLOOKUP((2*$K12),$B$6:$H$36,#REF!,0)</f>
        <v>#REF!</v>
      </c>
      <c r="S12" s="14" t="e">
        <f>VLOOKUP((2*$K12),$B$6:$H$36,#REF!,0)</f>
        <v>#REF!</v>
      </c>
      <c r="T12" s="15" t="e">
        <f t="shared" si="0"/>
        <v>#REF!</v>
      </c>
    </row>
    <row r="13" spans="1:22" ht="30.75" customHeight="1" thickBot="1" x14ac:dyDescent="0.2">
      <c r="A13" s="218"/>
      <c r="B13" s="106"/>
      <c r="C13" s="107"/>
      <c r="D13" s="60"/>
      <c r="E13" s="53"/>
      <c r="F13" s="57"/>
      <c r="G13" s="215"/>
      <c r="H13" s="32"/>
      <c r="I13" s="8"/>
      <c r="K13" s="14">
        <v>8</v>
      </c>
      <c r="L13" s="14" t="e">
        <f>VLOOKUP((2*$K13-1),$B$6:$H$36,#REF!,0)</f>
        <v>#REF!</v>
      </c>
      <c r="M13" s="14" t="e">
        <f>VLOOKUP((2*$K13-1),$B$6:$H$36,#REF!,0)</f>
        <v>#REF!</v>
      </c>
      <c r="N13" s="14" t="e">
        <f>VLOOKUP((2*$K13-1),$B$6:$H$36,#REF!,0)</f>
        <v>#REF!</v>
      </c>
      <c r="O13" s="14" t="e">
        <f>VLOOKUP((2*$K13-1),$B$6:$H$36,#REF!,0)</f>
        <v>#REF!</v>
      </c>
      <c r="P13" s="14" t="e">
        <f>VLOOKUP((2*$K13),$B$6:$H$36,#REF!,0)</f>
        <v>#REF!</v>
      </c>
      <c r="Q13" s="14" t="e">
        <f>VLOOKUP((2*$K13),$B$6:$H$36,#REF!,0)</f>
        <v>#REF!</v>
      </c>
      <c r="R13" s="14" t="e">
        <f>VLOOKUP((2*$K13),$B$6:$H$36,#REF!,0)</f>
        <v>#REF!</v>
      </c>
      <c r="S13" s="14" t="e">
        <f>VLOOKUP((2*$K13),$B$6:$H$36,#REF!,0)</f>
        <v>#REF!</v>
      </c>
      <c r="T13" s="15" t="e">
        <f t="shared" si="0"/>
        <v>#REF!</v>
      </c>
    </row>
    <row r="14" spans="1:22" ht="30.75" customHeight="1" x14ac:dyDescent="0.15">
      <c r="A14" s="217">
        <v>5</v>
      </c>
      <c r="B14" s="111"/>
      <c r="C14" s="112"/>
      <c r="D14" s="63"/>
      <c r="E14" s="18"/>
      <c r="F14" s="47"/>
      <c r="G14" s="216" t="s">
        <v>7</v>
      </c>
      <c r="H14" s="33"/>
      <c r="I14" s="8"/>
      <c r="K14" s="14">
        <v>9</v>
      </c>
      <c r="L14" s="14" t="e">
        <f>VLOOKUP((2*$K14-1),$B$6:$H$36,#REF!,0)</f>
        <v>#REF!</v>
      </c>
      <c r="M14" s="14" t="e">
        <f>VLOOKUP((2*$K14-1),$B$6:$H$36,#REF!,0)</f>
        <v>#REF!</v>
      </c>
      <c r="N14" s="14" t="e">
        <f>VLOOKUP((2*$K14-1),$B$6:$H$36,#REF!,0)</f>
        <v>#REF!</v>
      </c>
      <c r="O14" s="14" t="e">
        <f>VLOOKUP((2*$K14-1),$B$6:$H$36,#REF!,0)</f>
        <v>#REF!</v>
      </c>
      <c r="P14" s="14" t="e">
        <f>VLOOKUP((2*$K14),$B$6:$H$36,#REF!,0)</f>
        <v>#REF!</v>
      </c>
      <c r="Q14" s="14" t="e">
        <f>VLOOKUP((2*$K14),$B$6:$H$36,#REF!,0)</f>
        <v>#REF!</v>
      </c>
      <c r="R14" s="14" t="e">
        <f>VLOOKUP((2*$K14),$B$6:$H$36,#REF!,0)</f>
        <v>#REF!</v>
      </c>
      <c r="S14" s="14" t="e">
        <f>VLOOKUP((2*$K14),$B$6:$H$36,#REF!,0)</f>
        <v>#REF!</v>
      </c>
      <c r="T14" s="15" t="e">
        <f t="shared" si="0"/>
        <v>#REF!</v>
      </c>
    </row>
    <row r="15" spans="1:22" ht="30.75" customHeight="1" thickBot="1" x14ac:dyDescent="0.2">
      <c r="A15" s="218"/>
      <c r="B15" s="106"/>
      <c r="C15" s="107"/>
      <c r="D15" s="74"/>
      <c r="E15" s="74"/>
      <c r="F15" s="53"/>
      <c r="G15" s="215"/>
      <c r="H15" s="32"/>
      <c r="I15" s="8"/>
      <c r="K15" s="14">
        <v>10</v>
      </c>
      <c r="L15" s="14" t="e">
        <f>VLOOKUP((2*$K15-1),$B$6:$H$36,#REF!,0)</f>
        <v>#REF!</v>
      </c>
      <c r="M15" s="14" t="e">
        <f>VLOOKUP((2*$K15-1),$B$6:$H$36,#REF!,0)</f>
        <v>#REF!</v>
      </c>
      <c r="N15" s="14" t="e">
        <f>VLOOKUP((2*$K15-1),$B$6:$H$36,#REF!,0)</f>
        <v>#REF!</v>
      </c>
      <c r="O15" s="14" t="e">
        <f>VLOOKUP((2*$K15-1),$B$6:$H$36,#REF!,0)</f>
        <v>#REF!</v>
      </c>
      <c r="P15" s="14" t="e">
        <f>VLOOKUP((2*$K15),$B$6:$H$36,#REF!,0)</f>
        <v>#REF!</v>
      </c>
      <c r="Q15" s="14" t="e">
        <f>VLOOKUP((2*$K15),$B$6:$H$36,#REF!,0)</f>
        <v>#REF!</v>
      </c>
      <c r="R15" s="14" t="e">
        <f>VLOOKUP((2*$K15),$B$6:$H$36,#REF!,0)</f>
        <v>#REF!</v>
      </c>
      <c r="S15" s="14" t="e">
        <f>VLOOKUP((2*$K15),$B$6:$H$36,#REF!,0)</f>
        <v>#REF!</v>
      </c>
      <c r="T15" s="15" t="e">
        <f t="shared" si="0"/>
        <v>#REF!</v>
      </c>
    </row>
    <row r="16" spans="1:22" ht="30.75" customHeight="1" x14ac:dyDescent="0.15">
      <c r="A16" s="217">
        <v>6</v>
      </c>
      <c r="B16" s="113"/>
      <c r="C16" s="114"/>
      <c r="D16" s="47"/>
      <c r="E16" s="85"/>
      <c r="F16" s="56"/>
      <c r="G16" s="216" t="s">
        <v>7</v>
      </c>
      <c r="H16" s="33"/>
      <c r="I16" s="8"/>
      <c r="K16" s="14">
        <v>11</v>
      </c>
      <c r="L16" s="14" t="e">
        <f>VLOOKUP((2*$K16-1),$B$6:$H$36,#REF!,0)</f>
        <v>#REF!</v>
      </c>
      <c r="M16" s="14" t="e">
        <f>VLOOKUP((2*$K16-1),$B$6:$H$36,#REF!,0)</f>
        <v>#REF!</v>
      </c>
      <c r="N16" s="14" t="e">
        <f>VLOOKUP((2*$K16-1),$B$6:$H$36,#REF!,0)</f>
        <v>#REF!</v>
      </c>
      <c r="O16" s="14" t="e">
        <f>VLOOKUP((2*$K16-1),$B$6:$H$36,#REF!,0)</f>
        <v>#REF!</v>
      </c>
      <c r="P16" s="14" t="e">
        <f>VLOOKUP((2*$K16),$B$6:$H$36,#REF!,0)</f>
        <v>#REF!</v>
      </c>
      <c r="Q16" s="14" t="e">
        <f>VLOOKUP((2*$K16),$B$6:$H$36,#REF!,0)</f>
        <v>#REF!</v>
      </c>
      <c r="R16" s="14" t="e">
        <f>VLOOKUP((2*$K16),$B$6:$H$36,#REF!,0)</f>
        <v>#REF!</v>
      </c>
      <c r="S16" s="14" t="e">
        <f>VLOOKUP((2*$K16),$B$6:$H$36,#REF!,0)</f>
        <v>#REF!</v>
      </c>
      <c r="T16" s="15" t="e">
        <f t="shared" si="0"/>
        <v>#REF!</v>
      </c>
    </row>
    <row r="17" spans="1:20" ht="30.75" customHeight="1" thickBot="1" x14ac:dyDescent="0.2">
      <c r="A17" s="218"/>
      <c r="B17" s="115"/>
      <c r="C17" s="116"/>
      <c r="D17" s="53"/>
      <c r="E17" s="84"/>
      <c r="F17" s="53"/>
      <c r="G17" s="215"/>
      <c r="H17" s="32"/>
      <c r="I17" s="8"/>
      <c r="K17" s="14">
        <v>12</v>
      </c>
      <c r="L17" s="14" t="e">
        <f>VLOOKUP((2*$K17-1),$B$6:$H$36,#REF!,0)</f>
        <v>#REF!</v>
      </c>
      <c r="M17" s="14" t="e">
        <f>VLOOKUP((2*$K17-1),$B$6:$H$36,#REF!,0)</f>
        <v>#REF!</v>
      </c>
      <c r="N17" s="14" t="e">
        <f>VLOOKUP((2*$K17-1),$B$6:$H$36,#REF!,0)</f>
        <v>#REF!</v>
      </c>
      <c r="O17" s="14" t="e">
        <f>VLOOKUP((2*$K17-1),$B$6:$H$36,#REF!,0)</f>
        <v>#REF!</v>
      </c>
      <c r="P17" s="14" t="e">
        <f>VLOOKUP((2*$K17),$B$6:$H$36,#REF!,0)</f>
        <v>#REF!</v>
      </c>
      <c r="Q17" s="14" t="e">
        <f>VLOOKUP((2*$K17),$B$6:$H$36,#REF!,0)</f>
        <v>#REF!</v>
      </c>
      <c r="R17" s="14" t="e">
        <f>VLOOKUP((2*$K17),$B$6:$H$36,#REF!,0)</f>
        <v>#REF!</v>
      </c>
      <c r="S17" s="14" t="e">
        <f>VLOOKUP((2*$K17),$B$6:$H$36,#REF!,0)</f>
        <v>#REF!</v>
      </c>
      <c r="T17" s="15" t="e">
        <f t="shared" si="0"/>
        <v>#REF!</v>
      </c>
    </row>
    <row r="18" spans="1:20" ht="30.75" customHeight="1" x14ac:dyDescent="0.15">
      <c r="A18" s="217">
        <v>7</v>
      </c>
      <c r="B18" s="111"/>
      <c r="C18" s="112"/>
      <c r="D18" s="79"/>
      <c r="E18" s="63"/>
      <c r="F18" s="55"/>
      <c r="G18" s="216" t="s">
        <v>7</v>
      </c>
      <c r="H18" s="33"/>
      <c r="I18" s="8"/>
      <c r="K18" s="14">
        <v>13</v>
      </c>
      <c r="L18" s="14" t="e">
        <f>VLOOKUP((2*$K18-1),$B$6:$H$36,#REF!,0)</f>
        <v>#REF!</v>
      </c>
      <c r="M18" s="14" t="e">
        <f>VLOOKUP((2*$K18-1),$B$6:$H$36,#REF!,0)</f>
        <v>#REF!</v>
      </c>
      <c r="N18" s="14" t="e">
        <f>VLOOKUP((2*$K18-1),$B$6:$H$36,#REF!,0)</f>
        <v>#REF!</v>
      </c>
      <c r="O18" s="14" t="e">
        <f>VLOOKUP((2*$K18-1),$B$6:$H$36,#REF!,0)</f>
        <v>#REF!</v>
      </c>
      <c r="P18" s="14" t="e">
        <f>VLOOKUP((2*$K18),$B$6:$H$36,#REF!,0)</f>
        <v>#REF!</v>
      </c>
      <c r="Q18" s="14" t="e">
        <f>VLOOKUP((2*$K18),$B$6:$H$36,#REF!,0)</f>
        <v>#REF!</v>
      </c>
      <c r="R18" s="14" t="e">
        <f>VLOOKUP((2*$K18),$B$6:$H$36,#REF!,0)</f>
        <v>#REF!</v>
      </c>
      <c r="S18" s="14" t="e">
        <f>VLOOKUP((2*$K18),$B$6:$H$36,#REF!,0)</f>
        <v>#REF!</v>
      </c>
      <c r="T18" s="15" t="e">
        <f t="shared" si="0"/>
        <v>#REF!</v>
      </c>
    </row>
    <row r="19" spans="1:20" ht="30.75" customHeight="1" thickBot="1" x14ac:dyDescent="0.2">
      <c r="A19" s="218"/>
      <c r="B19" s="106"/>
      <c r="C19" s="107"/>
      <c r="D19" s="86"/>
      <c r="E19" s="60"/>
      <c r="F19" s="108"/>
      <c r="G19" s="215"/>
      <c r="H19" s="32"/>
      <c r="I19" s="8"/>
      <c r="K19" s="14">
        <v>14</v>
      </c>
      <c r="L19" s="14" t="e">
        <f>VLOOKUP((2*$K19-1),$B$6:$H$36,#REF!,0)</f>
        <v>#REF!</v>
      </c>
      <c r="M19" s="14" t="e">
        <f>VLOOKUP((2*$K19-1),$B$6:$H$36,#REF!,0)</f>
        <v>#REF!</v>
      </c>
      <c r="N19" s="14" t="e">
        <f>VLOOKUP((2*$K19-1),$B$6:$H$36,#REF!,0)</f>
        <v>#REF!</v>
      </c>
      <c r="O19" s="14" t="e">
        <f>VLOOKUP((2*$K19-1),$B$6:$H$36,#REF!,0)</f>
        <v>#REF!</v>
      </c>
      <c r="P19" s="14" t="e">
        <f>VLOOKUP((2*$K19),$B$6:$H$36,#REF!,0)</f>
        <v>#REF!</v>
      </c>
      <c r="Q19" s="14" t="e">
        <f>VLOOKUP((2*$K19),$B$6:$H$36,#REF!,0)</f>
        <v>#REF!</v>
      </c>
      <c r="R19" s="14" t="e">
        <f>VLOOKUP((2*$K19),$B$6:$H$36,#REF!,0)</f>
        <v>#REF!</v>
      </c>
      <c r="S19" s="14" t="e">
        <f>VLOOKUP((2*$K19),$B$6:$H$36,#REF!,0)</f>
        <v>#REF!</v>
      </c>
      <c r="T19" s="15" t="e">
        <f t="shared" si="0"/>
        <v>#REF!</v>
      </c>
    </row>
    <row r="20" spans="1:20" ht="30.75" customHeight="1" x14ac:dyDescent="0.15">
      <c r="A20" s="217">
        <v>8</v>
      </c>
      <c r="B20" s="76"/>
      <c r="C20" s="17"/>
      <c r="D20" s="65"/>
      <c r="E20" s="65"/>
      <c r="F20" s="66"/>
      <c r="G20" s="216" t="s">
        <v>7</v>
      </c>
      <c r="H20" s="33"/>
      <c r="I20" s="2"/>
      <c r="K20" s="14">
        <v>15</v>
      </c>
      <c r="L20" s="14" t="e">
        <f>VLOOKUP((2*$K20-1),$B$6:$H$36,#REF!,0)</f>
        <v>#REF!</v>
      </c>
      <c r="M20" s="14" t="e">
        <f>VLOOKUP((2*$K20-1),$B$6:$H$36,#REF!,0)</f>
        <v>#REF!</v>
      </c>
      <c r="N20" s="14" t="e">
        <f>VLOOKUP((2*$K20-1),$B$6:$H$36,#REF!,0)</f>
        <v>#REF!</v>
      </c>
      <c r="O20" s="14" t="e">
        <f>VLOOKUP((2*$K20-1),$B$6:$H$36,#REF!,0)</f>
        <v>#REF!</v>
      </c>
      <c r="P20" s="14" t="e">
        <f>VLOOKUP((2*$K20),$B$6:$H$36,#REF!,0)</f>
        <v>#REF!</v>
      </c>
      <c r="Q20" s="14" t="e">
        <f>VLOOKUP((2*$K20),$B$6:$H$36,#REF!,0)</f>
        <v>#REF!</v>
      </c>
      <c r="R20" s="14" t="e">
        <f>VLOOKUP((2*$K20),$B$6:$H$36,#REF!,0)</f>
        <v>#REF!</v>
      </c>
      <c r="S20" s="14" t="e">
        <f>VLOOKUP((2*$K20),$B$6:$H$36,#REF!,0)</f>
        <v>#REF!</v>
      </c>
      <c r="T20" s="15" t="e">
        <f t="shared" si="0"/>
        <v>#REF!</v>
      </c>
    </row>
    <row r="21" spans="1:20" ht="30.75" customHeight="1" thickBot="1" x14ac:dyDescent="0.2">
      <c r="A21" s="218"/>
      <c r="B21" s="52"/>
      <c r="C21" s="16"/>
      <c r="D21" s="62"/>
      <c r="E21" s="29"/>
      <c r="F21" s="29"/>
      <c r="G21" s="215"/>
      <c r="H21" s="32"/>
      <c r="I21" s="2"/>
      <c r="K21" s="14">
        <v>16</v>
      </c>
      <c r="L21" s="14" t="e">
        <f>VLOOKUP((2*$K21-1),$B$6:$H$36,#REF!,0)</f>
        <v>#REF!</v>
      </c>
      <c r="M21" s="14" t="e">
        <f>VLOOKUP((2*$K21-1),$B$6:$H$36,#REF!,0)</f>
        <v>#REF!</v>
      </c>
      <c r="N21" s="14" t="e">
        <f>VLOOKUP((2*$K21-1),$B$6:$H$36,#REF!,0)</f>
        <v>#REF!</v>
      </c>
      <c r="O21" s="14" t="e">
        <f>VLOOKUP((2*$K21-1),$B$6:$H$36,#REF!,0)</f>
        <v>#REF!</v>
      </c>
      <c r="P21" s="14" t="e">
        <f>VLOOKUP((2*$K21),$B$6:$H$36,#REF!,0)</f>
        <v>#REF!</v>
      </c>
      <c r="Q21" s="14" t="e">
        <f>VLOOKUP((2*$K21),$B$6:$H$36,#REF!,0)</f>
        <v>#REF!</v>
      </c>
      <c r="R21" s="14" t="e">
        <f>VLOOKUP((2*$K21),$B$6:$H$36,#REF!,0)</f>
        <v>#REF!</v>
      </c>
      <c r="S21" s="14" t="e">
        <f>VLOOKUP((2*$K21),$B$6:$H$36,#REF!,0)</f>
        <v>#REF!</v>
      </c>
      <c r="T21" s="15" t="e">
        <f t="shared" si="0"/>
        <v>#REF!</v>
      </c>
    </row>
    <row r="22" spans="1:20" ht="30.75" customHeight="1" x14ac:dyDescent="0.15">
      <c r="A22" s="217">
        <v>9</v>
      </c>
      <c r="B22" s="113"/>
      <c r="C22" s="112"/>
      <c r="D22" s="65"/>
      <c r="E22" s="55"/>
      <c r="F22" s="65"/>
      <c r="G22" s="216" t="s">
        <v>7</v>
      </c>
      <c r="H22" s="33"/>
      <c r="I22" s="2"/>
      <c r="K22" s="14">
        <v>17</v>
      </c>
      <c r="L22" s="14" t="e">
        <f>VLOOKUP((2*$K22-1),$B$6:$H$36,#REF!,0)</f>
        <v>#REF!</v>
      </c>
      <c r="M22" s="14" t="e">
        <f>VLOOKUP((2*$K22-1),$B$6:$H$36,#REF!,0)</f>
        <v>#REF!</v>
      </c>
      <c r="N22" s="14" t="e">
        <f>VLOOKUP((2*$K22-1),$B$6:$H$36,#REF!,0)</f>
        <v>#REF!</v>
      </c>
      <c r="O22" s="14" t="e">
        <f>VLOOKUP((2*$K22-1),$B$6:$H$36,#REF!,0)</f>
        <v>#REF!</v>
      </c>
      <c r="P22" s="14" t="e">
        <f>VLOOKUP((2*$K22),$B$6:$H$36,#REF!,0)</f>
        <v>#REF!</v>
      </c>
      <c r="Q22" s="14" t="e">
        <f>VLOOKUP((2*$K22),$B$6:$H$36,#REF!,0)</f>
        <v>#REF!</v>
      </c>
      <c r="R22" s="14" t="e">
        <f>VLOOKUP((2*$K22),$B$6:$H$36,#REF!,0)</f>
        <v>#REF!</v>
      </c>
      <c r="S22" s="14" t="e">
        <f>VLOOKUP((2*$K22),$B$6:$H$36,#REF!,0)</f>
        <v>#REF!</v>
      </c>
      <c r="T22" s="15" t="e">
        <f t="shared" si="0"/>
        <v>#REF!</v>
      </c>
    </row>
    <row r="23" spans="1:20" ht="30.75" customHeight="1" thickBot="1" x14ac:dyDescent="0.2">
      <c r="A23" s="218"/>
      <c r="B23" s="115"/>
      <c r="C23" s="107"/>
      <c r="D23" s="62"/>
      <c r="E23" s="108"/>
      <c r="F23" s="29"/>
      <c r="G23" s="215"/>
      <c r="H23" s="32"/>
      <c r="I23" s="2"/>
      <c r="K23" s="14">
        <v>18</v>
      </c>
      <c r="L23" s="14" t="e">
        <f>VLOOKUP((2*$K23-1),$B$6:$H$36,#REF!,0)</f>
        <v>#REF!</v>
      </c>
      <c r="M23" s="14" t="e">
        <f>VLOOKUP((2*$K23-1),$B$6:$H$36,#REF!,0)</f>
        <v>#REF!</v>
      </c>
      <c r="N23" s="14" t="e">
        <f>VLOOKUP((2*$K23-1),$B$6:$H$36,#REF!,0)</f>
        <v>#REF!</v>
      </c>
      <c r="O23" s="14" t="e">
        <f>VLOOKUP((2*$K23-1),$B$6:$H$36,#REF!,0)</f>
        <v>#REF!</v>
      </c>
      <c r="P23" s="14" t="e">
        <f>VLOOKUP((2*$K23),$B$6:$H$36,#REF!,0)</f>
        <v>#REF!</v>
      </c>
      <c r="Q23" s="14" t="e">
        <f>VLOOKUP((2*$K23),$B$6:$H$36,#REF!,0)</f>
        <v>#REF!</v>
      </c>
      <c r="R23" s="14" t="e">
        <f>VLOOKUP((2*$K23),$B$6:$H$36,#REF!,0)</f>
        <v>#REF!</v>
      </c>
      <c r="S23" s="14" t="e">
        <f>VLOOKUP((2*$K23),$B$6:$H$36,#REF!,0)</f>
        <v>#REF!</v>
      </c>
      <c r="T23" s="15" t="e">
        <f t="shared" si="0"/>
        <v>#REF!</v>
      </c>
    </row>
    <row r="24" spans="1:20" ht="30.75" customHeight="1" x14ac:dyDescent="0.15">
      <c r="A24" s="217">
        <v>10</v>
      </c>
      <c r="B24" s="111"/>
      <c r="C24" s="114"/>
      <c r="D24" s="65"/>
      <c r="E24" s="55"/>
      <c r="F24" s="65"/>
      <c r="G24" s="216" t="s">
        <v>7</v>
      </c>
      <c r="H24" s="33"/>
      <c r="I24" s="2"/>
      <c r="K24" s="14">
        <v>19</v>
      </c>
      <c r="L24" s="14" t="e">
        <f>VLOOKUP((2*$K24-1),$B$6:$H$36,#REF!,0)</f>
        <v>#REF!</v>
      </c>
      <c r="M24" s="14" t="e">
        <f>VLOOKUP((2*$K24-1),$B$6:$H$36,#REF!,0)</f>
        <v>#REF!</v>
      </c>
      <c r="N24" s="14" t="e">
        <f>VLOOKUP((2*$K24-1),$B$6:$H$36,#REF!,0)</f>
        <v>#REF!</v>
      </c>
      <c r="O24" s="14" t="e">
        <f>VLOOKUP((2*$K24-1),$B$6:$H$36,#REF!,0)</f>
        <v>#REF!</v>
      </c>
      <c r="P24" s="14" t="e">
        <f>VLOOKUP((2*$K24),$B$6:$H$36,#REF!,0)</f>
        <v>#REF!</v>
      </c>
      <c r="Q24" s="14" t="e">
        <f>VLOOKUP((2*$K24),$B$6:$H$36,#REF!,0)</f>
        <v>#REF!</v>
      </c>
      <c r="R24" s="14" t="e">
        <f>VLOOKUP((2*$K24),$B$6:$H$36,#REF!,0)</f>
        <v>#REF!</v>
      </c>
      <c r="S24" s="14" t="e">
        <f>VLOOKUP((2*$K24),$B$6:$H$36,#REF!,0)</f>
        <v>#REF!</v>
      </c>
      <c r="T24" s="15" t="e">
        <f t="shared" si="0"/>
        <v>#REF!</v>
      </c>
    </row>
    <row r="25" spans="1:20" ht="30.75" customHeight="1" thickBot="1" x14ac:dyDescent="0.2">
      <c r="A25" s="218"/>
      <c r="B25" s="117"/>
      <c r="C25" s="83"/>
      <c r="D25" s="62"/>
      <c r="E25" s="108"/>
      <c r="F25" s="29"/>
      <c r="G25" s="215"/>
      <c r="H25" s="32"/>
      <c r="I25" s="2"/>
      <c r="K25" s="14">
        <v>20</v>
      </c>
      <c r="L25" s="14" t="e">
        <f>VLOOKUP((2*$K25-1),$B$6:$H$36,#REF!,0)</f>
        <v>#REF!</v>
      </c>
      <c r="M25" s="14" t="e">
        <f>VLOOKUP((2*$K25-1),$B$6:$H$36,#REF!,0)</f>
        <v>#REF!</v>
      </c>
      <c r="N25" s="14" t="e">
        <f>VLOOKUP((2*$K25-1),$B$6:$H$36,#REF!,0)</f>
        <v>#REF!</v>
      </c>
      <c r="O25" s="14" t="e">
        <f>VLOOKUP((2*$K25-1),$B$6:$H$36,#REF!,0)</f>
        <v>#REF!</v>
      </c>
      <c r="P25" s="14" t="e">
        <f>VLOOKUP((2*$K25),$B$6:$H$36,#REF!,0)</f>
        <v>#REF!</v>
      </c>
      <c r="Q25" s="14" t="e">
        <f>VLOOKUP((2*$K25),$B$6:$H$36,#REF!,0)</f>
        <v>#REF!</v>
      </c>
      <c r="R25" s="14" t="e">
        <f>VLOOKUP((2*$K25),$B$6:$H$36,#REF!,0)</f>
        <v>#REF!</v>
      </c>
      <c r="S25" s="14" t="e">
        <f>VLOOKUP((2*$K25),$B$6:$H$36,#REF!,0)</f>
        <v>#REF!</v>
      </c>
      <c r="T25" s="15" t="e">
        <f t="shared" si="0"/>
        <v>#REF!</v>
      </c>
    </row>
    <row r="26" spans="1:20" ht="30.75" customHeight="1" x14ac:dyDescent="0.15">
      <c r="A26" s="217">
        <v>11</v>
      </c>
      <c r="B26" s="111"/>
      <c r="C26" s="114"/>
      <c r="D26" s="65"/>
      <c r="E26" s="66"/>
      <c r="F26" s="55"/>
      <c r="G26" s="216" t="s">
        <v>7</v>
      </c>
      <c r="H26" s="33"/>
      <c r="I26" s="2"/>
    </row>
    <row r="27" spans="1:20" ht="30.75" customHeight="1" thickBot="1" x14ac:dyDescent="0.2">
      <c r="A27" s="218"/>
      <c r="B27" s="106"/>
      <c r="C27" s="116"/>
      <c r="D27" s="62"/>
      <c r="E27" s="29"/>
      <c r="F27" s="108"/>
      <c r="G27" s="215"/>
      <c r="H27" s="32"/>
      <c r="I27" s="2"/>
    </row>
    <row r="28" spans="1:20" ht="30.75" customHeight="1" x14ac:dyDescent="0.15">
      <c r="A28" s="217">
        <v>12</v>
      </c>
      <c r="B28" s="113"/>
      <c r="C28" s="114"/>
      <c r="D28" s="65"/>
      <c r="E28" s="66"/>
      <c r="F28" s="55"/>
      <c r="G28" s="216" t="s">
        <v>7</v>
      </c>
      <c r="H28" s="33"/>
      <c r="I28" s="2"/>
    </row>
    <row r="29" spans="1:20" ht="30.75" customHeight="1" thickBot="1" x14ac:dyDescent="0.2">
      <c r="A29" s="218"/>
      <c r="B29" s="115"/>
      <c r="C29" s="116"/>
      <c r="D29" s="62"/>
      <c r="E29" s="29"/>
      <c r="F29" s="108"/>
      <c r="G29" s="215"/>
      <c r="H29" s="32"/>
      <c r="I29" s="2"/>
    </row>
    <row r="30" spans="1:20" ht="30.75" customHeight="1" x14ac:dyDescent="0.15">
      <c r="A30" s="217">
        <v>13</v>
      </c>
      <c r="B30" s="51"/>
      <c r="C30" s="17"/>
      <c r="D30" s="65"/>
      <c r="E30" s="66"/>
      <c r="F30" s="66"/>
      <c r="G30" s="216" t="s">
        <v>7</v>
      </c>
      <c r="H30" s="33"/>
      <c r="I30" s="2"/>
    </row>
    <row r="31" spans="1:20" ht="30.75" customHeight="1" thickBot="1" x14ac:dyDescent="0.2">
      <c r="A31" s="218"/>
      <c r="B31" s="52"/>
      <c r="C31" s="16"/>
      <c r="D31" s="62"/>
      <c r="E31" s="29"/>
      <c r="F31" s="29"/>
      <c r="G31" s="215"/>
      <c r="H31" s="32"/>
      <c r="I31" s="2"/>
    </row>
    <row r="32" spans="1:20" ht="30.75" customHeight="1" x14ac:dyDescent="0.15">
      <c r="A32" s="221">
        <v>14</v>
      </c>
      <c r="B32" s="51"/>
      <c r="C32" s="17"/>
      <c r="D32" s="63"/>
      <c r="E32" s="30"/>
      <c r="F32" s="18"/>
      <c r="G32" s="216" t="s">
        <v>7</v>
      </c>
      <c r="H32" s="33"/>
      <c r="I32" s="2"/>
    </row>
    <row r="33" spans="1:9" ht="30.75" customHeight="1" thickBot="1" x14ac:dyDescent="0.2">
      <c r="A33" s="222"/>
      <c r="B33" s="52"/>
      <c r="C33" s="16"/>
      <c r="D33" s="60"/>
      <c r="E33" s="29"/>
      <c r="F33" s="64"/>
      <c r="G33" s="215"/>
      <c r="H33" s="32"/>
      <c r="I33" s="2"/>
    </row>
    <row r="34" spans="1:9" ht="30.75" customHeight="1" x14ac:dyDescent="0.15">
      <c r="A34" s="219"/>
      <c r="B34" s="135"/>
      <c r="C34" s="134"/>
      <c r="D34" s="136"/>
      <c r="E34" s="136"/>
      <c r="F34" s="136"/>
      <c r="G34" s="240"/>
      <c r="H34" s="137"/>
      <c r="I34" s="2"/>
    </row>
    <row r="35" spans="1:9" ht="30.75" customHeight="1" x14ac:dyDescent="0.15">
      <c r="A35" s="220"/>
      <c r="B35" s="8"/>
      <c r="C35" s="2"/>
      <c r="D35" s="19"/>
      <c r="E35" s="19"/>
      <c r="F35" s="19"/>
      <c r="G35" s="241"/>
      <c r="H35" s="20"/>
      <c r="I35" s="2"/>
    </row>
    <row r="36" spans="1:9" ht="21.75" customHeight="1" x14ac:dyDescent="0.15">
      <c r="A36" s="2"/>
      <c r="B36" s="8"/>
      <c r="C36" s="2"/>
      <c r="D36" s="19"/>
      <c r="E36" s="19"/>
      <c r="F36" s="19"/>
      <c r="G36" s="9"/>
      <c r="H36" s="20"/>
      <c r="I36" s="2"/>
    </row>
  </sheetData>
  <mergeCells count="39">
    <mergeCell ref="G32:G33"/>
    <mergeCell ref="G34:G35"/>
    <mergeCell ref="G20:G21"/>
    <mergeCell ref="G22:G23"/>
    <mergeCell ref="G24:G25"/>
    <mergeCell ref="G26:G27"/>
    <mergeCell ref="G28:G29"/>
    <mergeCell ref="G30:G31"/>
    <mergeCell ref="A24:A25"/>
    <mergeCell ref="A8:A9"/>
    <mergeCell ref="A10:A11"/>
    <mergeCell ref="A12:A13"/>
    <mergeCell ref="A14:A15"/>
    <mergeCell ref="A1:H1"/>
    <mergeCell ref="A3:H3"/>
    <mergeCell ref="A6:A7"/>
    <mergeCell ref="G10:G11"/>
    <mergeCell ref="H4:H5"/>
    <mergeCell ref="G4:G5"/>
    <mergeCell ref="C4:C5"/>
    <mergeCell ref="B4:B5"/>
    <mergeCell ref="G6:G7"/>
    <mergeCell ref="G8:G9"/>
    <mergeCell ref="C2:H2"/>
    <mergeCell ref="A4:A5"/>
    <mergeCell ref="D4:F4"/>
    <mergeCell ref="A34:A35"/>
    <mergeCell ref="A30:A31"/>
    <mergeCell ref="A32:A33"/>
    <mergeCell ref="A26:A27"/>
    <mergeCell ref="A28:A29"/>
    <mergeCell ref="G12:G13"/>
    <mergeCell ref="G14:G15"/>
    <mergeCell ref="G16:G17"/>
    <mergeCell ref="A22:A23"/>
    <mergeCell ref="A20:A21"/>
    <mergeCell ref="G18:G19"/>
    <mergeCell ref="A16:A17"/>
    <mergeCell ref="A18:A19"/>
  </mergeCells>
  <phoneticPr fontId="2"/>
  <printOptions horizontalCentered="1" verticalCentered="1"/>
  <pageMargins left="0.19685039370078741" right="0.19685039370078741" top="0" bottom="0" header="0.51181102362204722" footer="0.51181102362204722"/>
  <pageSetup paperSize="9" scale="82" orientation="portrait" r:id="rId1"/>
  <headerFooter alignWithMargins="0"/>
  <rowBreaks count="1" manualBreakCount="1">
    <brk id="35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3"/>
  <sheetViews>
    <sheetView view="pageBreakPreview" topLeftCell="A3" zoomScale="60" zoomScaleNormal="100" workbookViewId="0">
      <selection activeCell="D3" sqref="D3:O3"/>
    </sheetView>
  </sheetViews>
  <sheetFormatPr defaultColWidth="8.125" defaultRowHeight="13.5" x14ac:dyDescent="0.15"/>
  <cols>
    <col min="1" max="6" width="2.25" style="142" customWidth="1"/>
    <col min="7" max="7" width="8.875" style="142" customWidth="1"/>
    <col min="8" max="34" width="2.25" style="142" customWidth="1"/>
    <col min="35" max="16384" width="8.125" style="142"/>
  </cols>
  <sheetData>
    <row r="1" spans="1:34" ht="17.25" x14ac:dyDescent="0.15">
      <c r="A1" s="256" t="s">
        <v>49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</row>
    <row r="2" spans="1:34" ht="45" customHeight="1" x14ac:dyDescent="0.15">
      <c r="A2" s="257" t="s">
        <v>50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</row>
    <row r="3" spans="1:34" ht="17.25" x14ac:dyDescent="0.15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</row>
    <row r="4" spans="1:34" ht="30.75" customHeight="1" x14ac:dyDescent="0.15">
      <c r="A4" s="249" t="s">
        <v>51</v>
      </c>
      <c r="B4" s="249"/>
      <c r="C4" s="249"/>
      <c r="D4" s="249"/>
      <c r="E4" s="249"/>
      <c r="F4" s="262">
        <f>'S申込用紙 '!D3</f>
        <v>0</v>
      </c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4"/>
    </row>
    <row r="6" spans="1:34" ht="18" customHeight="1" x14ac:dyDescent="0.15">
      <c r="A6" s="249" t="s">
        <v>41</v>
      </c>
      <c r="B6" s="249"/>
      <c r="C6" s="249" t="s">
        <v>42</v>
      </c>
      <c r="D6" s="249"/>
      <c r="E6" s="249"/>
      <c r="F6" s="249"/>
      <c r="G6" s="249"/>
      <c r="H6" s="249" t="s">
        <v>12</v>
      </c>
      <c r="I6" s="249"/>
      <c r="J6" s="249"/>
      <c r="K6" s="249"/>
      <c r="L6" s="249"/>
      <c r="M6" s="259" t="s">
        <v>43</v>
      </c>
      <c r="N6" s="260"/>
      <c r="O6" s="260"/>
      <c r="P6" s="260"/>
      <c r="Q6" s="261"/>
      <c r="R6" s="254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45"/>
      <c r="AE6" s="245"/>
      <c r="AF6" s="245"/>
      <c r="AG6" s="245"/>
      <c r="AH6" s="245"/>
    </row>
    <row r="7" spans="1:34" ht="18" customHeight="1" x14ac:dyDescent="0.15">
      <c r="A7" s="249">
        <v>1</v>
      </c>
      <c r="B7" s="249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1"/>
      <c r="N7" s="252"/>
      <c r="O7" s="252"/>
      <c r="P7" s="252"/>
      <c r="Q7" s="253"/>
      <c r="R7" s="254"/>
      <c r="S7" s="25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6"/>
      <c r="AE7" s="246"/>
      <c r="AF7" s="246"/>
      <c r="AG7" s="246"/>
      <c r="AH7" s="246"/>
    </row>
    <row r="8" spans="1:34" ht="18" customHeight="1" x14ac:dyDescent="0.15">
      <c r="A8" s="249">
        <v>2</v>
      </c>
      <c r="B8" s="249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1"/>
      <c r="N8" s="252"/>
      <c r="O8" s="252"/>
      <c r="P8" s="252"/>
      <c r="Q8" s="253"/>
      <c r="R8" s="254"/>
      <c r="S8" s="25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6"/>
      <c r="AE8" s="246"/>
      <c r="AF8" s="246"/>
      <c r="AG8" s="246"/>
      <c r="AH8" s="246"/>
    </row>
    <row r="9" spans="1:34" ht="18" customHeight="1" x14ac:dyDescent="0.15">
      <c r="A9" s="249">
        <v>3</v>
      </c>
      <c r="B9" s="249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1"/>
      <c r="N9" s="252"/>
      <c r="O9" s="252"/>
      <c r="P9" s="252"/>
      <c r="Q9" s="253"/>
      <c r="R9" s="254"/>
      <c r="S9" s="255"/>
      <c r="T9" s="245"/>
      <c r="U9" s="245"/>
      <c r="V9" s="245"/>
      <c r="W9" s="245"/>
      <c r="X9" s="245"/>
      <c r="Y9" s="245"/>
      <c r="Z9" s="245"/>
      <c r="AA9" s="245"/>
      <c r="AB9" s="245"/>
      <c r="AC9" s="245"/>
      <c r="AD9" s="246"/>
      <c r="AE9" s="246"/>
      <c r="AF9" s="246"/>
      <c r="AG9" s="246"/>
      <c r="AH9" s="246"/>
    </row>
    <row r="10" spans="1:34" ht="18" customHeight="1" x14ac:dyDescent="0.15">
      <c r="A10" s="249">
        <v>4</v>
      </c>
      <c r="B10" s="249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1"/>
      <c r="N10" s="252"/>
      <c r="O10" s="252"/>
      <c r="P10" s="252"/>
      <c r="Q10" s="253"/>
      <c r="R10" s="254"/>
      <c r="S10" s="25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6"/>
      <c r="AE10" s="246"/>
      <c r="AF10" s="246"/>
      <c r="AG10" s="246"/>
      <c r="AH10" s="246"/>
    </row>
    <row r="11" spans="1:34" ht="18" customHeight="1" x14ac:dyDescent="0.15">
      <c r="A11" s="249">
        <v>5</v>
      </c>
      <c r="B11" s="249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1"/>
      <c r="N11" s="252"/>
      <c r="O11" s="252"/>
      <c r="P11" s="252"/>
      <c r="Q11" s="253"/>
      <c r="R11" s="254"/>
      <c r="S11" s="255"/>
      <c r="T11" s="245"/>
      <c r="U11" s="245"/>
      <c r="V11" s="245"/>
      <c r="W11" s="245"/>
      <c r="X11" s="245"/>
      <c r="Y11" s="245"/>
      <c r="Z11" s="245"/>
      <c r="AA11" s="245"/>
      <c r="AB11" s="245"/>
      <c r="AC11" s="245"/>
      <c r="AD11" s="246"/>
      <c r="AE11" s="246"/>
      <c r="AF11" s="246"/>
      <c r="AG11" s="246"/>
      <c r="AH11" s="246"/>
    </row>
    <row r="12" spans="1:34" ht="18" customHeight="1" x14ac:dyDescent="0.15">
      <c r="A12" s="249">
        <v>6</v>
      </c>
      <c r="B12" s="249"/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1"/>
      <c r="N12" s="252"/>
      <c r="O12" s="252"/>
      <c r="P12" s="252"/>
      <c r="Q12" s="253"/>
      <c r="R12" s="254"/>
      <c r="S12" s="255"/>
      <c r="T12" s="245"/>
      <c r="U12" s="245"/>
      <c r="V12" s="245"/>
      <c r="W12" s="245"/>
      <c r="X12" s="245"/>
      <c r="Y12" s="245"/>
      <c r="Z12" s="245"/>
      <c r="AA12" s="245"/>
      <c r="AB12" s="245"/>
      <c r="AC12" s="245"/>
      <c r="AD12" s="246"/>
      <c r="AE12" s="246"/>
      <c r="AF12" s="246"/>
      <c r="AG12" s="246"/>
      <c r="AH12" s="246"/>
    </row>
    <row r="13" spans="1:34" ht="18" customHeight="1" x14ac:dyDescent="0.15">
      <c r="A13" s="249">
        <v>7</v>
      </c>
      <c r="B13" s="249"/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1"/>
      <c r="N13" s="252"/>
      <c r="O13" s="252"/>
      <c r="P13" s="252"/>
      <c r="Q13" s="253"/>
      <c r="R13" s="254"/>
      <c r="S13" s="255"/>
      <c r="T13" s="245"/>
      <c r="U13" s="245"/>
      <c r="V13" s="245"/>
      <c r="W13" s="245"/>
      <c r="X13" s="245"/>
      <c r="Y13" s="245"/>
      <c r="Z13" s="245"/>
      <c r="AA13" s="245"/>
      <c r="AB13" s="245"/>
      <c r="AC13" s="245"/>
      <c r="AD13" s="246"/>
      <c r="AE13" s="246"/>
      <c r="AF13" s="246"/>
      <c r="AG13" s="246"/>
      <c r="AH13" s="246"/>
    </row>
    <row r="14" spans="1:34" ht="18" customHeight="1" x14ac:dyDescent="0.15">
      <c r="A14" s="249">
        <v>8</v>
      </c>
      <c r="B14" s="249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1"/>
      <c r="N14" s="252"/>
      <c r="O14" s="252"/>
      <c r="P14" s="252"/>
      <c r="Q14" s="253"/>
      <c r="R14" s="254"/>
      <c r="S14" s="255"/>
      <c r="T14" s="245"/>
      <c r="U14" s="245"/>
      <c r="V14" s="245"/>
      <c r="W14" s="245"/>
      <c r="X14" s="245"/>
      <c r="Y14" s="245"/>
      <c r="Z14" s="245"/>
      <c r="AA14" s="245"/>
      <c r="AB14" s="245"/>
      <c r="AC14" s="245"/>
      <c r="AD14" s="246"/>
      <c r="AE14" s="246"/>
      <c r="AF14" s="246"/>
      <c r="AG14" s="246"/>
      <c r="AH14" s="246"/>
    </row>
    <row r="15" spans="1:34" ht="18" customHeight="1" x14ac:dyDescent="0.15">
      <c r="A15" s="249">
        <v>9</v>
      </c>
      <c r="B15" s="249"/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1"/>
      <c r="N15" s="252"/>
      <c r="O15" s="252"/>
      <c r="P15" s="252"/>
      <c r="Q15" s="253"/>
      <c r="R15" s="254"/>
      <c r="S15" s="25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6"/>
      <c r="AE15" s="246"/>
      <c r="AF15" s="246"/>
      <c r="AG15" s="246"/>
      <c r="AH15" s="246"/>
    </row>
    <row r="16" spans="1:34" ht="18" customHeight="1" x14ac:dyDescent="0.15">
      <c r="A16" s="249">
        <v>10</v>
      </c>
      <c r="B16" s="249"/>
      <c r="C16" s="250"/>
      <c r="D16" s="250"/>
      <c r="E16" s="250"/>
      <c r="F16" s="250"/>
      <c r="G16" s="250"/>
      <c r="H16" s="250"/>
      <c r="I16" s="250"/>
      <c r="J16" s="250"/>
      <c r="K16" s="250"/>
      <c r="L16" s="250"/>
      <c r="M16" s="251"/>
      <c r="N16" s="252"/>
      <c r="O16" s="252"/>
      <c r="P16" s="252"/>
      <c r="Q16" s="253"/>
      <c r="R16" s="254"/>
      <c r="S16" s="255"/>
      <c r="T16" s="245"/>
      <c r="U16" s="245"/>
      <c r="V16" s="245"/>
      <c r="W16" s="245"/>
      <c r="X16" s="245"/>
      <c r="Y16" s="245"/>
      <c r="Z16" s="245"/>
      <c r="AA16" s="245"/>
      <c r="AB16" s="245"/>
      <c r="AC16" s="245"/>
      <c r="AD16" s="246"/>
      <c r="AE16" s="246"/>
      <c r="AF16" s="246"/>
      <c r="AG16" s="246"/>
      <c r="AH16" s="246"/>
    </row>
    <row r="17" spans="1:34" ht="12.75" customHeight="1" x14ac:dyDescent="0.15">
      <c r="A17" s="144"/>
      <c r="B17" s="144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4"/>
      <c r="S17" s="144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</row>
    <row r="18" spans="1:34" ht="22.5" customHeight="1" x14ac:dyDescent="0.15">
      <c r="C18" s="247" t="s">
        <v>44</v>
      </c>
      <c r="D18" s="247"/>
      <c r="E18" s="247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247"/>
      <c r="W18" s="247"/>
      <c r="X18" s="247"/>
      <c r="Y18" s="247"/>
      <c r="Z18" s="247"/>
      <c r="AA18" s="247"/>
      <c r="AB18" s="247"/>
      <c r="AC18" s="247"/>
      <c r="AD18" s="247"/>
      <c r="AE18" s="247"/>
      <c r="AF18" s="247"/>
      <c r="AG18" s="247"/>
    </row>
    <row r="19" spans="1:34" ht="22.5" customHeight="1" x14ac:dyDescent="0.15">
      <c r="C19" s="247" t="s">
        <v>52</v>
      </c>
      <c r="D19" s="247"/>
      <c r="E19" s="247"/>
      <c r="F19" s="247"/>
      <c r="G19" s="247"/>
      <c r="H19" s="247"/>
      <c r="I19" s="247"/>
      <c r="J19" s="247"/>
      <c r="K19" s="247"/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247"/>
      <c r="Y19" s="247"/>
      <c r="Z19" s="247"/>
      <c r="AA19" s="247"/>
      <c r="AB19" s="247"/>
      <c r="AC19" s="247"/>
      <c r="AD19" s="247"/>
      <c r="AE19" s="247"/>
      <c r="AF19" s="247"/>
      <c r="AG19" s="247"/>
    </row>
    <row r="20" spans="1:34" ht="18" customHeight="1" x14ac:dyDescent="0.15">
      <c r="A20" s="144"/>
      <c r="B20" s="143"/>
      <c r="C20" s="248" t="s">
        <v>45</v>
      </c>
      <c r="D20" s="248"/>
      <c r="E20" s="248"/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</row>
    <row r="21" spans="1:34" ht="14.25" customHeight="1" x14ac:dyDescent="0.15"/>
    <row r="22" spans="1:34" ht="18" customHeight="1" x14ac:dyDescent="0.15">
      <c r="A22" s="242" t="s">
        <v>46</v>
      </c>
      <c r="B22" s="242"/>
      <c r="C22" s="242"/>
      <c r="D22" s="242"/>
      <c r="E22" s="242"/>
    </row>
    <row r="23" spans="1:34" ht="18" customHeight="1" x14ac:dyDescent="0.15">
      <c r="C23" s="243" t="s">
        <v>47</v>
      </c>
      <c r="D23" s="243"/>
      <c r="E23" s="243"/>
      <c r="F23" s="244"/>
      <c r="G23" s="244"/>
      <c r="H23" s="244"/>
      <c r="I23" s="244"/>
      <c r="J23" s="244"/>
      <c r="K23" s="244"/>
      <c r="L23" s="244"/>
      <c r="M23" s="244"/>
      <c r="N23" s="146"/>
      <c r="O23" s="146"/>
      <c r="R23" s="242" t="s">
        <v>48</v>
      </c>
      <c r="S23" s="242"/>
      <c r="T23" s="242"/>
      <c r="U23" s="242"/>
      <c r="V23" s="242"/>
      <c r="W23" s="242"/>
      <c r="X23" s="242"/>
      <c r="Y23" s="244"/>
      <c r="Z23" s="244"/>
      <c r="AA23" s="244"/>
      <c r="AB23" s="244"/>
      <c r="AC23" s="244"/>
      <c r="AD23" s="244"/>
      <c r="AE23" s="244"/>
      <c r="AF23" s="244"/>
      <c r="AG23" s="244"/>
      <c r="AH23" s="244"/>
    </row>
  </sheetData>
  <mergeCells count="100">
    <mergeCell ref="A1:AH1"/>
    <mergeCell ref="A2:AH2"/>
    <mergeCell ref="A4:E4"/>
    <mergeCell ref="A6:B6"/>
    <mergeCell ref="C6:G6"/>
    <mergeCell ref="H6:L6"/>
    <mergeCell ref="M6:Q6"/>
    <mergeCell ref="R6:S6"/>
    <mergeCell ref="T6:X6"/>
    <mergeCell ref="Y6:AC6"/>
    <mergeCell ref="AD6:AH6"/>
    <mergeCell ref="F4:V4"/>
    <mergeCell ref="A7:B7"/>
    <mergeCell ref="C7:G7"/>
    <mergeCell ref="H7:L7"/>
    <mergeCell ref="M7:Q7"/>
    <mergeCell ref="R7:S7"/>
    <mergeCell ref="T7:X7"/>
    <mergeCell ref="Y7:AC7"/>
    <mergeCell ref="AD7:AH7"/>
    <mergeCell ref="Y8:AC8"/>
    <mergeCell ref="AD8:AH8"/>
    <mergeCell ref="T9:X9"/>
    <mergeCell ref="Y9:AC9"/>
    <mergeCell ref="AD9:AH9"/>
    <mergeCell ref="A8:B8"/>
    <mergeCell ref="C8:G8"/>
    <mergeCell ref="H8:L8"/>
    <mergeCell ref="M8:Q8"/>
    <mergeCell ref="R8:S8"/>
    <mergeCell ref="T8:X8"/>
    <mergeCell ref="A9:B9"/>
    <mergeCell ref="C9:G9"/>
    <mergeCell ref="H9:L9"/>
    <mergeCell ref="M9:Q9"/>
    <mergeCell ref="R9:S9"/>
    <mergeCell ref="Y10:AC10"/>
    <mergeCell ref="AD10:AH10"/>
    <mergeCell ref="A11:B11"/>
    <mergeCell ref="C11:G11"/>
    <mergeCell ref="H11:L11"/>
    <mergeCell ref="M11:Q11"/>
    <mergeCell ref="R11:S11"/>
    <mergeCell ref="T11:X11"/>
    <mergeCell ref="Y11:AC11"/>
    <mergeCell ref="AD11:AH11"/>
    <mergeCell ref="A10:B10"/>
    <mergeCell ref="C10:G10"/>
    <mergeCell ref="H10:L10"/>
    <mergeCell ref="M10:Q10"/>
    <mergeCell ref="R10:S10"/>
    <mergeCell ref="T10:X10"/>
    <mergeCell ref="Y13:AC13"/>
    <mergeCell ref="AD13:AH13"/>
    <mergeCell ref="A12:B12"/>
    <mergeCell ref="C12:G12"/>
    <mergeCell ref="H12:L12"/>
    <mergeCell ref="M12:Q12"/>
    <mergeCell ref="R12:S12"/>
    <mergeCell ref="T12:X12"/>
    <mergeCell ref="A13:B13"/>
    <mergeCell ref="C13:G13"/>
    <mergeCell ref="H13:L13"/>
    <mergeCell ref="M13:Q13"/>
    <mergeCell ref="R13:S13"/>
    <mergeCell ref="Y12:AC12"/>
    <mergeCell ref="AD12:AH12"/>
    <mergeCell ref="T13:X13"/>
    <mergeCell ref="A14:B14"/>
    <mergeCell ref="C14:G14"/>
    <mergeCell ref="H14:L14"/>
    <mergeCell ref="M14:Q14"/>
    <mergeCell ref="R14:S14"/>
    <mergeCell ref="A15:B15"/>
    <mergeCell ref="C15:G15"/>
    <mergeCell ref="H15:L15"/>
    <mergeCell ref="M15:Q15"/>
    <mergeCell ref="R15:S15"/>
    <mergeCell ref="A16:B16"/>
    <mergeCell ref="C16:G16"/>
    <mergeCell ref="H16:L16"/>
    <mergeCell ref="M16:Q16"/>
    <mergeCell ref="R16:S16"/>
    <mergeCell ref="C18:AG18"/>
    <mergeCell ref="C19:AG19"/>
    <mergeCell ref="C20:AG20"/>
    <mergeCell ref="Y16:AC16"/>
    <mergeCell ref="AD16:AH16"/>
    <mergeCell ref="T16:X16"/>
    <mergeCell ref="Y14:AC14"/>
    <mergeCell ref="AD14:AH14"/>
    <mergeCell ref="T15:X15"/>
    <mergeCell ref="Y15:AC15"/>
    <mergeCell ref="AD15:AH15"/>
    <mergeCell ref="T14:X14"/>
    <mergeCell ref="A22:E22"/>
    <mergeCell ref="C23:E23"/>
    <mergeCell ref="F23:M23"/>
    <mergeCell ref="R23:X23"/>
    <mergeCell ref="Y23:AH23"/>
  </mergeCells>
  <phoneticPr fontId="2"/>
  <pageMargins left="0.7" right="0.7" top="0.75" bottom="0.75" header="0.3" footer="0.3"/>
  <pageSetup paperSize="9" scale="9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S申込用紙 </vt:lpstr>
      <vt:lpstr>Ｄ申込用紙</vt:lpstr>
      <vt:lpstr>アドバイザー名簿</vt:lpstr>
      <vt:lpstr>Ｄ申込用紙!Print_Area</vt:lpstr>
      <vt:lpstr>'S申込用紙 '!Print_Area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USER</cp:lastModifiedBy>
  <cp:lastPrinted>2020-08-08T11:07:55Z</cp:lastPrinted>
  <dcterms:created xsi:type="dcterms:W3CDTF">2004-05-13T03:52:44Z</dcterms:created>
  <dcterms:modified xsi:type="dcterms:W3CDTF">2020-10-07T14:39:11Z</dcterms:modified>
</cp:coreProperties>
</file>