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765" windowWidth="19440" windowHeight="11760" activeTab="0"/>
  </bookViews>
  <sheets>
    <sheet name="自動計算送金明細書 (地域協会)" sheetId="1" r:id="rId1"/>
  </sheets>
  <definedNames>
    <definedName name="a">#REF!</definedName>
    <definedName name="_xlnm.Print_Area" localSheetId="0">'自動計算送金明細書 (地域協会)'!$A$1:$P$44</definedName>
  </definedNames>
  <calcPr fullCalcOnLoad="1"/>
</workbook>
</file>

<file path=xl/sharedStrings.xml><?xml version="1.0" encoding="utf-8"?>
<sst xmlns="http://schemas.openxmlformats.org/spreadsheetml/2006/main" count="63" uniqueCount="37">
  <si>
    <t>種別</t>
  </si>
  <si>
    <t>社会人</t>
  </si>
  <si>
    <t>大学生</t>
  </si>
  <si>
    <t>高校生</t>
  </si>
  <si>
    <t>中学生</t>
  </si>
  <si>
    <t>小学生</t>
  </si>
  <si>
    <t>登録人数</t>
  </si>
  <si>
    <t>登録料</t>
  </si>
  <si>
    <t>※人数のみ入力すれば自動で計算され、日付も記入されます。
　　直接パソコンで入力して印刷される方向き。なお、この文字は印刷されません。</t>
  </si>
  <si>
    <t>×</t>
  </si>
  <si>
    <t>別紙の登録者名簿に添えて登録（送金）明細書を送付します。</t>
  </si>
  <si>
    <t>名</t>
  </si>
  <si>
    <t>名分＝</t>
  </si>
  <si>
    <t>円</t>
  </si>
  <si>
    <t>送付合計</t>
  </si>
  <si>
    <t>振込者名</t>
  </si>
  <si>
    <t>教職員</t>
  </si>
  <si>
    <t>×</t>
  </si>
  <si>
    <t>レディース</t>
  </si>
  <si>
    <t>地域協会名</t>
  </si>
  <si>
    <t>振込内訳</t>
  </si>
  <si>
    <t>地域協会分</t>
  </si>
  <si>
    <t>個人分</t>
  </si>
  <si>
    <t>振込総合計</t>
  </si>
  <si>
    <t>（内訳）
日本協会 1,000円　　　県協会 1,300円</t>
  </si>
  <si>
    <t>（内訳）
日本協会   300円　　　県協会   300円</t>
  </si>
  <si>
    <t>（内訳）
日本協会   500円　  　県協会   900円</t>
  </si>
  <si>
    <t>（内訳）
日本協会   300円　　　県協会   500円</t>
  </si>
  <si>
    <t>登録費の振り込みは、次にお願いいたします。</t>
  </si>
  <si>
    <t>　</t>
  </si>
  <si>
    <t>送金明細書(　地域協会・　クラブ　)</t>
  </si>
  <si>
    <t>クラブ名</t>
  </si>
  <si>
    <t>大分銀行　太陽の家支店　　普通口座　口座番号　７５１４９４５</t>
  </si>
  <si>
    <t>大分県バドミントン協会　登録事務　谷上和年（タニガミ　カズトシ）</t>
  </si>
  <si>
    <t>登録用紙、送金明細書はメールでデータ送信すると共に、下記に送付してください。</t>
  </si>
  <si>
    <t>　〒870-1176　大分市富士見が丘東１－２－３　谷上和年気付　大分県バドミントン協会　</t>
  </si>
  <si>
    <t>　データ送信が困難な場合は、郵送のみで、可。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</si>
</sst>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color indexed="10"/>
      <name val="ＭＳ 明朝"/>
      <family val="1"/>
    </font>
    <font>
      <sz val="14"/>
      <color indexed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6" fontId="6" fillId="0" borderId="0" xfId="49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vertical="center" wrapText="1"/>
    </xf>
    <xf numFmtId="182" fontId="4" fillId="0" borderId="18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82" fontId="4" fillId="0" borderId="29" xfId="0" applyNumberFormat="1" applyFont="1" applyBorder="1" applyAlignment="1">
      <alignment horizontal="center" vertical="center"/>
    </xf>
    <xf numFmtId="6" fontId="6" fillId="0" borderId="25" xfId="49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" fontId="10" fillId="0" borderId="0" xfId="0" applyNumberFormat="1" applyFont="1" applyAlignment="1">
      <alignment horizontal="right" vertical="center"/>
    </xf>
    <xf numFmtId="5" fontId="10" fillId="0" borderId="26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4"/>
  <sheetViews>
    <sheetView tabSelected="1" view="pageBreakPreview" zoomScale="60" zoomScaleNormal="125" zoomScalePageLayoutView="0" workbookViewId="0" topLeftCell="A10">
      <selection activeCell="D34" sqref="D34:G34"/>
    </sheetView>
  </sheetViews>
  <sheetFormatPr defaultColWidth="24.375" defaultRowHeight="13.5"/>
  <cols>
    <col min="1" max="1" width="5.875" style="1" customWidth="1"/>
    <col min="2" max="2" width="2.625" style="1" customWidth="1"/>
    <col min="3" max="5" width="8.875" style="1" customWidth="1"/>
    <col min="6" max="6" width="3.125" style="1" customWidth="1"/>
    <col min="7" max="7" width="26.50390625" style="1" customWidth="1"/>
    <col min="8" max="8" width="9.625" style="1" customWidth="1"/>
    <col min="9" max="9" width="3.375" style="1" customWidth="1"/>
    <col min="10" max="10" width="6.125" style="1" customWidth="1"/>
    <col min="11" max="11" width="7.125" style="1" customWidth="1"/>
    <col min="12" max="12" width="12.125" style="4" customWidth="1"/>
    <col min="13" max="13" width="4.625" style="1" customWidth="1"/>
    <col min="14" max="14" width="2.375" style="1" customWidth="1"/>
    <col min="15" max="15" width="11.00390625" style="1" customWidth="1"/>
    <col min="16" max="16" width="12.50390625" style="1" customWidth="1"/>
    <col min="17" max="16384" width="24.375" style="1" customWidth="1"/>
  </cols>
  <sheetData>
    <row r="1" spans="3:14" s="3" customFormat="1" ht="25.5" customHeight="1">
      <c r="C1" s="16" t="s">
        <v>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ht="10.5" customHeight="1"/>
    <row r="3" spans="3:8" ht="19.5" customHeight="1">
      <c r="C3" s="17" t="s">
        <v>30</v>
      </c>
      <c r="D3" s="17"/>
      <c r="E3" s="17"/>
      <c r="F3" s="17"/>
      <c r="G3" s="17"/>
      <c r="H3" s="15"/>
    </row>
    <row r="4" ht="4.5" customHeight="1"/>
    <row r="5" ht="18.75" customHeight="1">
      <c r="C5" s="1" t="s">
        <v>10</v>
      </c>
    </row>
    <row r="6" ht="9" customHeight="1"/>
    <row r="7" spans="3:13" ht="18" customHeight="1">
      <c r="C7" s="18" t="s">
        <v>0</v>
      </c>
      <c r="D7" s="18"/>
      <c r="E7" s="18" t="s">
        <v>6</v>
      </c>
      <c r="F7" s="18"/>
      <c r="G7" s="5" t="s">
        <v>7</v>
      </c>
      <c r="H7" s="18" t="s">
        <v>29</v>
      </c>
      <c r="I7" s="18"/>
      <c r="J7" s="18"/>
      <c r="K7" s="18"/>
      <c r="L7" s="18"/>
      <c r="M7" s="18"/>
    </row>
    <row r="8" spans="3:13" ht="12" customHeight="1">
      <c r="C8" s="19" t="s">
        <v>1</v>
      </c>
      <c r="D8" s="20"/>
      <c r="E8" s="25">
        <v>0</v>
      </c>
      <c r="F8" s="28" t="s">
        <v>11</v>
      </c>
      <c r="G8" s="13">
        <v>2300</v>
      </c>
      <c r="H8" s="37">
        <v>2300</v>
      </c>
      <c r="I8" s="32" t="s">
        <v>9</v>
      </c>
      <c r="J8" s="31">
        <f>E8</f>
        <v>0</v>
      </c>
      <c r="K8" s="32" t="s">
        <v>12</v>
      </c>
      <c r="L8" s="38">
        <f>IF(J8="","",H8*J8)</f>
        <v>0</v>
      </c>
      <c r="M8" s="39" t="s">
        <v>13</v>
      </c>
    </row>
    <row r="9" spans="2:13" ht="12" customHeight="1">
      <c r="B9" s="2">
        <v>2000</v>
      </c>
      <c r="C9" s="21"/>
      <c r="D9" s="22"/>
      <c r="E9" s="26"/>
      <c r="F9" s="29"/>
      <c r="G9" s="35" t="s">
        <v>24</v>
      </c>
      <c r="H9" s="37"/>
      <c r="I9" s="32"/>
      <c r="J9" s="31"/>
      <c r="K9" s="32"/>
      <c r="L9" s="38"/>
      <c r="M9" s="39"/>
    </row>
    <row r="10" spans="3:13" ht="12" customHeight="1">
      <c r="C10" s="23"/>
      <c r="D10" s="24"/>
      <c r="E10" s="27"/>
      <c r="F10" s="30"/>
      <c r="G10" s="36"/>
      <c r="H10" s="37"/>
      <c r="I10" s="32"/>
      <c r="J10" s="31"/>
      <c r="K10" s="32"/>
      <c r="L10" s="38"/>
      <c r="M10" s="39"/>
    </row>
    <row r="11" spans="3:13" ht="12" customHeight="1">
      <c r="C11" s="19" t="s">
        <v>18</v>
      </c>
      <c r="D11" s="20"/>
      <c r="E11" s="25">
        <v>0</v>
      </c>
      <c r="F11" s="28" t="s">
        <v>11</v>
      </c>
      <c r="G11" s="14">
        <v>2300</v>
      </c>
      <c r="H11" s="37">
        <v>2300</v>
      </c>
      <c r="I11" s="32" t="s">
        <v>9</v>
      </c>
      <c r="J11" s="31">
        <f>E11</f>
        <v>0</v>
      </c>
      <c r="K11" s="32" t="s">
        <v>12</v>
      </c>
      <c r="L11" s="38">
        <f>IF(J11="","",H11*J11)</f>
        <v>0</v>
      </c>
      <c r="M11" s="39" t="s">
        <v>13</v>
      </c>
    </row>
    <row r="12" spans="2:13" ht="12" customHeight="1">
      <c r="B12" s="2">
        <v>2000</v>
      </c>
      <c r="C12" s="21"/>
      <c r="D12" s="22"/>
      <c r="E12" s="26"/>
      <c r="F12" s="29"/>
      <c r="G12" s="35" t="s">
        <v>24</v>
      </c>
      <c r="H12" s="37"/>
      <c r="I12" s="32"/>
      <c r="J12" s="31"/>
      <c r="K12" s="32"/>
      <c r="L12" s="38"/>
      <c r="M12" s="39"/>
    </row>
    <row r="13" spans="3:13" ht="12" customHeight="1">
      <c r="C13" s="23"/>
      <c r="D13" s="24"/>
      <c r="E13" s="27"/>
      <c r="F13" s="30"/>
      <c r="G13" s="36"/>
      <c r="H13" s="37"/>
      <c r="I13" s="32"/>
      <c r="J13" s="31"/>
      <c r="K13" s="32"/>
      <c r="L13" s="38"/>
      <c r="M13" s="39"/>
    </row>
    <row r="14" spans="3:13" ht="12" customHeight="1">
      <c r="C14" s="19" t="s">
        <v>16</v>
      </c>
      <c r="D14" s="20"/>
      <c r="E14" s="25">
        <v>0</v>
      </c>
      <c r="F14" s="28" t="s">
        <v>11</v>
      </c>
      <c r="G14" s="13">
        <v>2300</v>
      </c>
      <c r="H14" s="37">
        <f>G14</f>
        <v>2300</v>
      </c>
      <c r="I14" s="32" t="s">
        <v>9</v>
      </c>
      <c r="J14" s="31">
        <f>E14</f>
        <v>0</v>
      </c>
      <c r="K14" s="32" t="s">
        <v>12</v>
      </c>
      <c r="L14" s="38">
        <f>IF(J14="","",H14*J14)</f>
        <v>0</v>
      </c>
      <c r="M14" s="39" t="s">
        <v>13</v>
      </c>
    </row>
    <row r="15" spans="2:13" ht="12" customHeight="1">
      <c r="B15" s="2">
        <v>2000</v>
      </c>
      <c r="C15" s="21"/>
      <c r="D15" s="22"/>
      <c r="E15" s="26"/>
      <c r="F15" s="29"/>
      <c r="G15" s="35" t="s">
        <v>24</v>
      </c>
      <c r="H15" s="37"/>
      <c r="I15" s="32"/>
      <c r="J15" s="31"/>
      <c r="K15" s="32"/>
      <c r="L15" s="38"/>
      <c r="M15" s="39"/>
    </row>
    <row r="16" spans="3:13" ht="12" customHeight="1">
      <c r="C16" s="23"/>
      <c r="D16" s="24"/>
      <c r="E16" s="27"/>
      <c r="F16" s="30"/>
      <c r="G16" s="36"/>
      <c r="H16" s="37"/>
      <c r="I16" s="32"/>
      <c r="J16" s="31"/>
      <c r="K16" s="32"/>
      <c r="L16" s="38"/>
      <c r="M16" s="39"/>
    </row>
    <row r="17" spans="3:13" ht="12" customHeight="1">
      <c r="C17" s="19" t="s">
        <v>2</v>
      </c>
      <c r="D17" s="20"/>
      <c r="E17" s="25">
        <v>0</v>
      </c>
      <c r="F17" s="28" t="s">
        <v>11</v>
      </c>
      <c r="G17" s="14">
        <v>2300</v>
      </c>
      <c r="H17" s="37">
        <v>2300</v>
      </c>
      <c r="I17" s="32" t="s">
        <v>9</v>
      </c>
      <c r="J17" s="31">
        <f>E17</f>
        <v>0</v>
      </c>
      <c r="K17" s="32" t="s">
        <v>12</v>
      </c>
      <c r="L17" s="38">
        <f>IF(J17="","",B18*J17)</f>
        <v>0</v>
      </c>
      <c r="M17" s="39" t="s">
        <v>13</v>
      </c>
    </row>
    <row r="18" spans="2:13" ht="12" customHeight="1">
      <c r="B18" s="2">
        <v>2000</v>
      </c>
      <c r="C18" s="21"/>
      <c r="D18" s="22"/>
      <c r="E18" s="26"/>
      <c r="F18" s="29"/>
      <c r="G18" s="35" t="s">
        <v>24</v>
      </c>
      <c r="H18" s="37"/>
      <c r="I18" s="32"/>
      <c r="J18" s="31"/>
      <c r="K18" s="32"/>
      <c r="L18" s="38"/>
      <c r="M18" s="39"/>
    </row>
    <row r="19" spans="3:13" ht="12" customHeight="1">
      <c r="C19" s="23"/>
      <c r="D19" s="24"/>
      <c r="E19" s="27"/>
      <c r="F19" s="30"/>
      <c r="G19" s="36"/>
      <c r="H19" s="37"/>
      <c r="I19" s="32"/>
      <c r="J19" s="31"/>
      <c r="K19" s="32"/>
      <c r="L19" s="38"/>
      <c r="M19" s="39"/>
    </row>
    <row r="20" spans="3:13" ht="12" customHeight="1">
      <c r="C20" s="19" t="s">
        <v>3</v>
      </c>
      <c r="D20" s="20"/>
      <c r="E20" s="25">
        <v>0</v>
      </c>
      <c r="F20" s="28" t="s">
        <v>11</v>
      </c>
      <c r="G20" s="13">
        <v>1400</v>
      </c>
      <c r="H20" s="40">
        <f>G20</f>
        <v>1400</v>
      </c>
      <c r="I20" s="32" t="s">
        <v>9</v>
      </c>
      <c r="J20" s="31">
        <f>E20</f>
        <v>0</v>
      </c>
      <c r="K20" s="32" t="s">
        <v>12</v>
      </c>
      <c r="L20" s="38">
        <f>IF(J20="","",B21*J20)</f>
        <v>0</v>
      </c>
      <c r="M20" s="39" t="s">
        <v>13</v>
      </c>
    </row>
    <row r="21" spans="2:13" ht="12" customHeight="1">
      <c r="B21" s="2">
        <v>1400</v>
      </c>
      <c r="C21" s="21"/>
      <c r="D21" s="22"/>
      <c r="E21" s="26"/>
      <c r="F21" s="29"/>
      <c r="G21" s="35" t="s">
        <v>26</v>
      </c>
      <c r="H21" s="40"/>
      <c r="I21" s="32"/>
      <c r="J21" s="31"/>
      <c r="K21" s="32"/>
      <c r="L21" s="38"/>
      <c r="M21" s="39"/>
    </row>
    <row r="22" spans="3:13" ht="12" customHeight="1">
      <c r="C22" s="23"/>
      <c r="D22" s="24"/>
      <c r="E22" s="27"/>
      <c r="F22" s="30"/>
      <c r="G22" s="36"/>
      <c r="H22" s="40"/>
      <c r="I22" s="32"/>
      <c r="J22" s="31"/>
      <c r="K22" s="32"/>
      <c r="L22" s="38"/>
      <c r="M22" s="39"/>
    </row>
    <row r="23" spans="3:13" ht="12" customHeight="1">
      <c r="C23" s="19" t="s">
        <v>4</v>
      </c>
      <c r="D23" s="20"/>
      <c r="E23" s="25">
        <v>0</v>
      </c>
      <c r="F23" s="28" t="s">
        <v>11</v>
      </c>
      <c r="G23" s="13">
        <v>800</v>
      </c>
      <c r="H23" s="40">
        <f>G23</f>
        <v>800</v>
      </c>
      <c r="I23" s="32" t="s">
        <v>17</v>
      </c>
      <c r="J23" s="31">
        <f>E23</f>
        <v>0</v>
      </c>
      <c r="K23" s="32" t="s">
        <v>12</v>
      </c>
      <c r="L23" s="38">
        <f>IF(J23="","",B24*J23)</f>
        <v>0</v>
      </c>
      <c r="M23" s="39" t="s">
        <v>13</v>
      </c>
    </row>
    <row r="24" spans="2:13" ht="12" customHeight="1">
      <c r="B24" s="2">
        <v>800</v>
      </c>
      <c r="C24" s="21"/>
      <c r="D24" s="22"/>
      <c r="E24" s="26"/>
      <c r="F24" s="29"/>
      <c r="G24" s="35" t="s">
        <v>27</v>
      </c>
      <c r="H24" s="40"/>
      <c r="I24" s="32"/>
      <c r="J24" s="31"/>
      <c r="K24" s="32"/>
      <c r="L24" s="38"/>
      <c r="M24" s="39"/>
    </row>
    <row r="25" spans="3:13" ht="12" customHeight="1">
      <c r="C25" s="23"/>
      <c r="D25" s="24"/>
      <c r="E25" s="27"/>
      <c r="F25" s="30"/>
      <c r="G25" s="36"/>
      <c r="H25" s="40"/>
      <c r="I25" s="32"/>
      <c r="J25" s="31"/>
      <c r="K25" s="32"/>
      <c r="L25" s="38"/>
      <c r="M25" s="39"/>
    </row>
    <row r="26" spans="3:13" ht="12" customHeight="1">
      <c r="C26" s="19" t="s">
        <v>5</v>
      </c>
      <c r="D26" s="20"/>
      <c r="E26" s="25">
        <v>0</v>
      </c>
      <c r="F26" s="28" t="s">
        <v>11</v>
      </c>
      <c r="G26" s="13">
        <v>600</v>
      </c>
      <c r="H26" s="40">
        <f>G26</f>
        <v>600</v>
      </c>
      <c r="I26" s="32" t="s">
        <v>17</v>
      </c>
      <c r="J26" s="31">
        <f>E26</f>
        <v>0</v>
      </c>
      <c r="K26" s="32" t="s">
        <v>12</v>
      </c>
      <c r="L26" s="38">
        <f>IF(J26="","",B27*J26)</f>
        <v>0</v>
      </c>
      <c r="M26" s="39" t="s">
        <v>13</v>
      </c>
    </row>
    <row r="27" spans="2:13" ht="12" customHeight="1">
      <c r="B27" s="2">
        <v>600</v>
      </c>
      <c r="C27" s="21"/>
      <c r="D27" s="22"/>
      <c r="E27" s="26"/>
      <c r="F27" s="29"/>
      <c r="G27" s="35" t="s">
        <v>25</v>
      </c>
      <c r="H27" s="40"/>
      <c r="I27" s="32"/>
      <c r="J27" s="31"/>
      <c r="K27" s="32"/>
      <c r="L27" s="38"/>
      <c r="M27" s="39"/>
    </row>
    <row r="28" spans="3:13" ht="12" customHeight="1">
      <c r="C28" s="23"/>
      <c r="D28" s="24"/>
      <c r="E28" s="27"/>
      <c r="F28" s="30"/>
      <c r="G28" s="36"/>
      <c r="H28" s="40"/>
      <c r="I28" s="32"/>
      <c r="J28" s="31"/>
      <c r="K28" s="32"/>
      <c r="L28" s="38"/>
      <c r="M28" s="39"/>
    </row>
    <row r="29" ht="13.5" customHeight="1">
      <c r="O29" s="9" t="s">
        <v>20</v>
      </c>
    </row>
    <row r="30" spans="10:16" ht="13.5" customHeight="1">
      <c r="J30" s="43" t="str">
        <f>"\"&amp;SUM(L8:L28)&amp;"円"</f>
        <v>\0円</v>
      </c>
      <c r="K30" s="43"/>
      <c r="L30" s="43"/>
      <c r="M30" s="43"/>
      <c r="O30" s="7" t="s">
        <v>21</v>
      </c>
      <c r="P30" s="8"/>
    </row>
    <row r="31" spans="8:16" ht="13.5" customHeight="1" thickBot="1">
      <c r="H31" s="45" t="s">
        <v>14</v>
      </c>
      <c r="I31" s="45"/>
      <c r="J31" s="44"/>
      <c r="K31" s="44"/>
      <c r="L31" s="44"/>
      <c r="M31" s="44"/>
      <c r="O31" s="10" t="s">
        <v>22</v>
      </c>
      <c r="P31" s="12">
        <f>SUM(L8:L28)</f>
        <v>0</v>
      </c>
    </row>
    <row r="32" spans="15:16" ht="13.5" customHeight="1" thickTop="1">
      <c r="O32" s="6" t="s">
        <v>23</v>
      </c>
      <c r="P32" s="11">
        <f>SUM(P30:P31)</f>
        <v>0</v>
      </c>
    </row>
    <row r="33" spans="3:5" ht="18.75">
      <c r="C33" s="41" t="str">
        <f ca="1">YEAR(NOW())&amp;"年"&amp;MONTH(NOW())&amp;"月"&amp;DAY(NOW())&amp;"日"</f>
        <v>2019年3月21日</v>
      </c>
      <c r="D33" s="41"/>
      <c r="E33" s="41"/>
    </row>
    <row r="34" spans="4:13" ht="31.5" customHeight="1" thickBot="1">
      <c r="D34" s="33" t="s">
        <v>19</v>
      </c>
      <c r="E34" s="33"/>
      <c r="F34" s="33"/>
      <c r="G34" s="33"/>
      <c r="H34" s="33" t="s">
        <v>31</v>
      </c>
      <c r="I34" s="33"/>
      <c r="J34" s="33"/>
      <c r="K34" s="33"/>
      <c r="L34" s="33"/>
      <c r="M34" s="33"/>
    </row>
    <row r="35" spans="4:13" ht="30.75" customHeight="1" thickBot="1" thickTop="1">
      <c r="D35" s="34" t="s">
        <v>15</v>
      </c>
      <c r="E35" s="34"/>
      <c r="F35" s="34"/>
      <c r="G35" s="34"/>
      <c r="H35" s="42"/>
      <c r="I35" s="42"/>
      <c r="J35" s="42"/>
      <c r="K35" s="42"/>
      <c r="L35" s="42"/>
      <c r="M35" s="42"/>
    </row>
    <row r="36" ht="13.5" customHeight="1" thickTop="1"/>
    <row r="37" ht="13.5" customHeight="1">
      <c r="C37" s="1" t="s">
        <v>28</v>
      </c>
    </row>
    <row r="38" ht="13.5" customHeight="1"/>
    <row r="39" ht="18.75">
      <c r="C39" s="1" t="s">
        <v>32</v>
      </c>
    </row>
    <row r="40" ht="18.75">
      <c r="C40" s="1" t="s">
        <v>33</v>
      </c>
    </row>
    <row r="42" ht="18.75">
      <c r="C42" s="1" t="s">
        <v>34</v>
      </c>
    </row>
    <row r="43" ht="18.75">
      <c r="C43" s="1" t="s">
        <v>35</v>
      </c>
    </row>
    <row r="44" ht="18.75">
      <c r="C44" s="1" t="s">
        <v>36</v>
      </c>
    </row>
  </sheetData>
  <sheetProtection/>
  <mergeCells count="82">
    <mergeCell ref="C33:E33"/>
    <mergeCell ref="H34:M34"/>
    <mergeCell ref="H35:M35"/>
    <mergeCell ref="J26:J28"/>
    <mergeCell ref="K26:K28"/>
    <mergeCell ref="L26:L28"/>
    <mergeCell ref="M26:M28"/>
    <mergeCell ref="G27:G28"/>
    <mergeCell ref="J30:M31"/>
    <mergeCell ref="H31:I31"/>
    <mergeCell ref="J23:J25"/>
    <mergeCell ref="K23:K25"/>
    <mergeCell ref="L23:L25"/>
    <mergeCell ref="M23:M25"/>
    <mergeCell ref="G24:G25"/>
    <mergeCell ref="C26:D28"/>
    <mergeCell ref="E26:E28"/>
    <mergeCell ref="F26:F28"/>
    <mergeCell ref="H26:H28"/>
    <mergeCell ref="I26:I28"/>
    <mergeCell ref="J20:J22"/>
    <mergeCell ref="K20:K22"/>
    <mergeCell ref="L20:L22"/>
    <mergeCell ref="M20:M22"/>
    <mergeCell ref="G21:G22"/>
    <mergeCell ref="C23:D25"/>
    <mergeCell ref="E23:E25"/>
    <mergeCell ref="F23:F25"/>
    <mergeCell ref="H23:H25"/>
    <mergeCell ref="I23:I25"/>
    <mergeCell ref="J17:J19"/>
    <mergeCell ref="K17:K19"/>
    <mergeCell ref="L17:L19"/>
    <mergeCell ref="M17:M19"/>
    <mergeCell ref="G18:G19"/>
    <mergeCell ref="C20:D22"/>
    <mergeCell ref="E20:E22"/>
    <mergeCell ref="F20:F22"/>
    <mergeCell ref="H20:H22"/>
    <mergeCell ref="I20:I22"/>
    <mergeCell ref="G15:G16"/>
    <mergeCell ref="C17:D19"/>
    <mergeCell ref="E17:E19"/>
    <mergeCell ref="F17:F19"/>
    <mergeCell ref="H17:H19"/>
    <mergeCell ref="I17:I19"/>
    <mergeCell ref="H14:H16"/>
    <mergeCell ref="I14:I16"/>
    <mergeCell ref="J14:J16"/>
    <mergeCell ref="K14:K16"/>
    <mergeCell ref="L14:L16"/>
    <mergeCell ref="M14:M16"/>
    <mergeCell ref="H8:H10"/>
    <mergeCell ref="I8:I10"/>
    <mergeCell ref="J11:J13"/>
    <mergeCell ref="K11:K13"/>
    <mergeCell ref="L11:L13"/>
    <mergeCell ref="M11:M13"/>
    <mergeCell ref="L8:L10"/>
    <mergeCell ref="M8:M10"/>
    <mergeCell ref="H11:H13"/>
    <mergeCell ref="I11:I13"/>
    <mergeCell ref="D34:G34"/>
    <mergeCell ref="D35:G35"/>
    <mergeCell ref="G9:G10"/>
    <mergeCell ref="C11:D13"/>
    <mergeCell ref="E11:E13"/>
    <mergeCell ref="F11:F13"/>
    <mergeCell ref="G12:G13"/>
    <mergeCell ref="C14:D16"/>
    <mergeCell ref="E14:E16"/>
    <mergeCell ref="F14:F16"/>
    <mergeCell ref="C1:N1"/>
    <mergeCell ref="C3:G3"/>
    <mergeCell ref="C7:D7"/>
    <mergeCell ref="E7:F7"/>
    <mergeCell ref="H7:M7"/>
    <mergeCell ref="C8:D10"/>
    <mergeCell ref="E8:E10"/>
    <mergeCell ref="F8:F10"/>
    <mergeCell ref="J8:J10"/>
    <mergeCell ref="K8:K10"/>
  </mergeCells>
  <printOptions/>
  <pageMargins left="0.7480314960629921" right="0.5511811023622047" top="0.5118110236220472" bottom="0.6299212598425197" header="0.5118110236220472" footer="0.5118110236220472"/>
  <pageSetup horizontalDpi="600" verticalDpi="600" orientation="landscape" paperSize="9" scale="87" r:id="rId1"/>
  <headerFooter scaleWithDoc="0">
    <oddFooter>&amp;R2016　様式　大分県バドミントン協会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USER</cp:lastModifiedBy>
  <cp:lastPrinted>2019-03-06T07:46:06Z</cp:lastPrinted>
  <dcterms:created xsi:type="dcterms:W3CDTF">1997-01-08T22:48:59Z</dcterms:created>
  <dcterms:modified xsi:type="dcterms:W3CDTF">2019-03-21T13:38:36Z</dcterms:modified>
  <cp:category/>
  <cp:version/>
  <cp:contentType/>
  <cp:contentStatus/>
</cp:coreProperties>
</file>